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ownloads\"/>
    </mc:Choice>
  </mc:AlternateContent>
  <bookViews>
    <workbookView xWindow="0" yWindow="0" windowWidth="7470" windowHeight="2685" firstSheet="1" activeTab="1"/>
  </bookViews>
  <sheets>
    <sheet name="2023-2024 (2 KAT) (3)" sheetId="9" state="hidden" r:id="rId1"/>
    <sheet name="2023-2024 SON" sheetId="10" r:id="rId2"/>
    <sheet name="2023-2024 (2 KAT) (2)" sheetId="8" state="hidden" r:id="rId3"/>
  </sheets>
  <definedNames>
    <definedName name="_xlnm.Print_Area" localSheetId="2">'2023-2024 (2 KAT) (2)'!$A$1:$N$55</definedName>
    <definedName name="_xlnm.Print_Area" localSheetId="0">'2023-2024 (2 KAT) (3)'!$A$1:$N$53</definedName>
    <definedName name="_xlnm.Print_Area" localSheetId="1">'2023-2024 SON'!$A$1:$N$53</definedName>
  </definedNames>
  <calcPr calcId="162913"/>
</workbook>
</file>

<file path=xl/calcChain.xml><?xml version="1.0" encoding="utf-8"?>
<calcChain xmlns="http://schemas.openxmlformats.org/spreadsheetml/2006/main">
  <c r="M52" i="10" l="1"/>
  <c r="L52" i="10"/>
  <c r="J52" i="10"/>
  <c r="I52" i="10"/>
  <c r="F52" i="10"/>
  <c r="E52" i="10"/>
  <c r="M51" i="10"/>
  <c r="L51" i="10"/>
  <c r="J51" i="10"/>
  <c r="I51" i="10"/>
  <c r="F51" i="10"/>
  <c r="E51" i="10"/>
  <c r="M50" i="10"/>
  <c r="L50" i="10"/>
  <c r="J50" i="10"/>
  <c r="F50" i="10"/>
  <c r="E50" i="10"/>
  <c r="M49" i="10"/>
  <c r="L49" i="10"/>
  <c r="J49" i="10"/>
  <c r="F49" i="10"/>
  <c r="E49" i="10"/>
  <c r="M48" i="10"/>
  <c r="L48" i="10"/>
  <c r="J48" i="10"/>
  <c r="I48" i="10"/>
  <c r="F48" i="10"/>
  <c r="E48" i="10"/>
  <c r="M47" i="10"/>
  <c r="L47" i="10"/>
  <c r="J47" i="10"/>
  <c r="I47" i="10"/>
  <c r="F47" i="10"/>
  <c r="E47" i="10"/>
  <c r="M46" i="10"/>
  <c r="L46" i="10"/>
  <c r="J46" i="10"/>
  <c r="F46" i="10"/>
  <c r="E46" i="10"/>
  <c r="M45" i="10"/>
  <c r="L45" i="10"/>
  <c r="J45" i="10"/>
  <c r="F45" i="10"/>
  <c r="E45" i="10"/>
  <c r="M43" i="10"/>
  <c r="L43" i="10"/>
  <c r="J43" i="10"/>
  <c r="I43" i="10"/>
  <c r="F43" i="10"/>
  <c r="E43" i="10"/>
  <c r="M42" i="10"/>
  <c r="L42" i="10"/>
  <c r="J42" i="10"/>
  <c r="I42" i="10"/>
  <c r="F42" i="10"/>
  <c r="E42" i="10"/>
  <c r="M41" i="10"/>
  <c r="L41" i="10"/>
  <c r="J41" i="10"/>
  <c r="F41" i="10"/>
  <c r="E41" i="10"/>
  <c r="M40" i="10"/>
  <c r="L40" i="10"/>
  <c r="J40" i="10"/>
  <c r="F40" i="10"/>
  <c r="E40" i="10"/>
  <c r="M39" i="10"/>
  <c r="L39" i="10"/>
  <c r="J39" i="10"/>
  <c r="I39" i="10"/>
  <c r="F39" i="10"/>
  <c r="E39" i="10"/>
  <c r="M38" i="10"/>
  <c r="L38" i="10"/>
  <c r="J38" i="10"/>
  <c r="I38" i="10"/>
  <c r="F38" i="10"/>
  <c r="E38" i="10"/>
  <c r="M36" i="10"/>
  <c r="L36" i="10"/>
  <c r="F36" i="10"/>
  <c r="E36" i="10"/>
  <c r="M35" i="10"/>
  <c r="L35" i="10"/>
  <c r="F35" i="10"/>
  <c r="E35" i="10"/>
  <c r="M34" i="10"/>
  <c r="L34" i="10"/>
  <c r="F34" i="10"/>
  <c r="E34" i="10"/>
  <c r="M33" i="10"/>
  <c r="L33" i="10"/>
  <c r="F33" i="10"/>
  <c r="E33" i="10"/>
  <c r="M28" i="10"/>
  <c r="L28" i="10"/>
  <c r="J28" i="10"/>
  <c r="F28" i="10"/>
  <c r="E28" i="10"/>
  <c r="M27" i="10"/>
  <c r="L27" i="10"/>
  <c r="J27" i="10"/>
  <c r="F27" i="10"/>
  <c r="E27" i="10"/>
  <c r="M26" i="10"/>
  <c r="L26" i="10"/>
  <c r="J26" i="10"/>
  <c r="I26" i="10"/>
  <c r="F26" i="10"/>
  <c r="E26" i="10"/>
  <c r="M25" i="10"/>
  <c r="L25" i="10"/>
  <c r="J25" i="10"/>
  <c r="I25" i="10"/>
  <c r="F25" i="10"/>
  <c r="E25" i="10"/>
  <c r="M24" i="10"/>
  <c r="L24" i="10"/>
  <c r="J24" i="10"/>
  <c r="F24" i="10"/>
  <c r="E24" i="10"/>
  <c r="M23" i="10"/>
  <c r="L23" i="10"/>
  <c r="J23" i="10"/>
  <c r="F23" i="10"/>
  <c r="E23" i="10"/>
  <c r="M22" i="10"/>
  <c r="L22" i="10"/>
  <c r="J22" i="10"/>
  <c r="I22" i="10"/>
  <c r="F22" i="10"/>
  <c r="E22" i="10"/>
  <c r="M21" i="10"/>
  <c r="L21" i="10"/>
  <c r="J21" i="10"/>
  <c r="I21" i="10"/>
  <c r="F21" i="10"/>
  <c r="E21" i="10"/>
  <c r="M19" i="10"/>
  <c r="L19" i="10"/>
  <c r="J19" i="10"/>
  <c r="F19" i="10"/>
  <c r="E19" i="10"/>
  <c r="M18" i="10"/>
  <c r="L18" i="10"/>
  <c r="J18" i="10"/>
  <c r="F18" i="10"/>
  <c r="E18" i="10"/>
  <c r="M17" i="10"/>
  <c r="L17" i="10"/>
  <c r="J17" i="10"/>
  <c r="I17" i="10"/>
  <c r="F17" i="10"/>
  <c r="E17" i="10"/>
  <c r="M16" i="10"/>
  <c r="L16" i="10"/>
  <c r="J16" i="10"/>
  <c r="I16" i="10"/>
  <c r="F16" i="10"/>
  <c r="E16" i="10"/>
  <c r="M15" i="10"/>
  <c r="L15" i="10"/>
  <c r="J15" i="10"/>
  <c r="F15" i="10"/>
  <c r="E15" i="10"/>
  <c r="M14" i="10"/>
  <c r="L14" i="10"/>
  <c r="J14" i="10"/>
  <c r="F14" i="10"/>
  <c r="E14" i="10"/>
  <c r="M13" i="10"/>
  <c r="L13" i="10"/>
  <c r="J13" i="10"/>
  <c r="I13" i="10"/>
  <c r="F13" i="10"/>
  <c r="E13" i="10"/>
  <c r="M12" i="10"/>
  <c r="L12" i="10"/>
  <c r="J12" i="10"/>
  <c r="I12" i="10"/>
  <c r="F12" i="10"/>
  <c r="E12" i="10"/>
  <c r="M11" i="10"/>
  <c r="L11" i="10"/>
  <c r="J11" i="10"/>
  <c r="F11" i="10"/>
  <c r="E11" i="10"/>
  <c r="M10" i="10"/>
  <c r="L10" i="10"/>
  <c r="J10" i="10"/>
  <c r="F10" i="10"/>
  <c r="E10" i="10"/>
  <c r="M8" i="10"/>
  <c r="L8" i="10"/>
  <c r="J8" i="10"/>
  <c r="I8" i="10"/>
  <c r="F8" i="10"/>
  <c r="E8" i="10"/>
  <c r="M7" i="10"/>
  <c r="L7" i="10"/>
  <c r="J7" i="10"/>
  <c r="I7" i="10"/>
  <c r="F7" i="10"/>
  <c r="E7" i="10"/>
  <c r="M6" i="10"/>
  <c r="L6" i="10"/>
  <c r="J6" i="10"/>
  <c r="I6" i="10"/>
  <c r="F6" i="10"/>
  <c r="E6" i="10"/>
  <c r="M5" i="10"/>
  <c r="L5" i="10"/>
  <c r="J5" i="10"/>
  <c r="I5" i="10"/>
  <c r="F5" i="10"/>
  <c r="E5" i="10"/>
  <c r="I11" i="10" l="1"/>
  <c r="I15" i="10"/>
  <c r="I19" i="10"/>
  <c r="I24" i="10"/>
  <c r="I28" i="10"/>
  <c r="I41" i="10"/>
  <c r="I46" i="10"/>
  <c r="I50" i="10"/>
  <c r="I10" i="10"/>
  <c r="I14" i="10"/>
  <c r="I18" i="10"/>
  <c r="I23" i="10"/>
  <c r="I27" i="10"/>
  <c r="I40" i="10"/>
  <c r="I45" i="10"/>
  <c r="I49" i="10"/>
  <c r="L39" i="9"/>
  <c r="M39" i="9"/>
  <c r="L40" i="9"/>
  <c r="M40" i="9"/>
  <c r="L41" i="9"/>
  <c r="M41" i="9"/>
  <c r="L42" i="9"/>
  <c r="M42" i="9"/>
  <c r="L43" i="9"/>
  <c r="M43" i="9"/>
  <c r="M38" i="9"/>
  <c r="L38" i="9"/>
  <c r="M52" i="9"/>
  <c r="L52" i="9"/>
  <c r="M51" i="9"/>
  <c r="L51" i="9"/>
  <c r="M50" i="9"/>
  <c r="L50" i="9"/>
  <c r="M49" i="9"/>
  <c r="L49" i="9"/>
  <c r="M48" i="9"/>
  <c r="L48" i="9"/>
  <c r="M47" i="9"/>
  <c r="L47" i="9"/>
  <c r="M46" i="9"/>
  <c r="L46" i="9"/>
  <c r="M45" i="9"/>
  <c r="L45" i="9"/>
  <c r="M36" i="9"/>
  <c r="L36" i="9"/>
  <c r="M35" i="9"/>
  <c r="L35" i="9"/>
  <c r="M34" i="9"/>
  <c r="L34" i="9"/>
  <c r="M33" i="9"/>
  <c r="L33" i="9"/>
  <c r="M28" i="9" l="1"/>
  <c r="M27" i="9"/>
  <c r="M26" i="9"/>
  <c r="L26" i="9"/>
  <c r="M25" i="9"/>
  <c r="L25" i="9"/>
  <c r="M24" i="9"/>
  <c r="M23" i="9"/>
  <c r="M22" i="9"/>
  <c r="L22" i="9"/>
  <c r="M21" i="9"/>
  <c r="L21" i="9"/>
  <c r="M19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8" i="9"/>
  <c r="L8" i="9"/>
  <c r="M7" i="9"/>
  <c r="L7" i="9"/>
  <c r="M6" i="9"/>
  <c r="L6" i="9"/>
  <c r="M5" i="9"/>
  <c r="L5" i="9"/>
  <c r="L24" i="9" l="1"/>
  <c r="L28" i="9"/>
  <c r="L23" i="9"/>
  <c r="L27" i="9"/>
  <c r="J6" i="9"/>
  <c r="J7" i="9"/>
  <c r="H52" i="9"/>
  <c r="J52" i="9" s="1"/>
  <c r="F52" i="9"/>
  <c r="E52" i="9"/>
  <c r="H51" i="9"/>
  <c r="J51" i="9" s="1"/>
  <c r="F51" i="9"/>
  <c r="E51" i="9"/>
  <c r="H50" i="9"/>
  <c r="J50" i="9" s="1"/>
  <c r="F50" i="9"/>
  <c r="E50" i="9"/>
  <c r="H49" i="9"/>
  <c r="I49" i="9" s="1"/>
  <c r="F49" i="9"/>
  <c r="E49" i="9"/>
  <c r="H48" i="9"/>
  <c r="I48" i="9" s="1"/>
  <c r="F48" i="9"/>
  <c r="E48" i="9"/>
  <c r="H47" i="9"/>
  <c r="J47" i="9" s="1"/>
  <c r="F47" i="9"/>
  <c r="E47" i="9"/>
  <c r="H46" i="9"/>
  <c r="J46" i="9" s="1"/>
  <c r="F46" i="9"/>
  <c r="E46" i="9"/>
  <c r="I45" i="9"/>
  <c r="H45" i="9"/>
  <c r="J45" i="9" s="1"/>
  <c r="F45" i="9"/>
  <c r="E45" i="9"/>
  <c r="H43" i="9"/>
  <c r="J43" i="9" s="1"/>
  <c r="F43" i="9"/>
  <c r="E43" i="9"/>
  <c r="H42" i="9"/>
  <c r="J42" i="9" s="1"/>
  <c r="F42" i="9"/>
  <c r="E42" i="9"/>
  <c r="H41" i="9"/>
  <c r="I41" i="9" s="1"/>
  <c r="F41" i="9"/>
  <c r="E41" i="9"/>
  <c r="H40" i="9"/>
  <c r="J40" i="9" s="1"/>
  <c r="F40" i="9"/>
  <c r="E40" i="9"/>
  <c r="H39" i="9"/>
  <c r="J39" i="9" s="1"/>
  <c r="F39" i="9"/>
  <c r="E39" i="9"/>
  <c r="H38" i="9"/>
  <c r="I38" i="9" s="1"/>
  <c r="F38" i="9"/>
  <c r="E38" i="9"/>
  <c r="F36" i="9"/>
  <c r="E36" i="9"/>
  <c r="F35" i="9"/>
  <c r="E35" i="9"/>
  <c r="F34" i="9"/>
  <c r="E34" i="9"/>
  <c r="F33" i="9"/>
  <c r="E33" i="9"/>
  <c r="H28" i="9"/>
  <c r="I28" i="9" s="1"/>
  <c r="F28" i="9"/>
  <c r="E28" i="9"/>
  <c r="H27" i="9"/>
  <c r="J27" i="9" s="1"/>
  <c r="F27" i="9"/>
  <c r="E27" i="9"/>
  <c r="H26" i="9"/>
  <c r="J26" i="9" s="1"/>
  <c r="F26" i="9"/>
  <c r="E26" i="9"/>
  <c r="H25" i="9"/>
  <c r="I25" i="9" s="1"/>
  <c r="F25" i="9"/>
  <c r="E25" i="9"/>
  <c r="H24" i="9"/>
  <c r="I24" i="9" s="1"/>
  <c r="F24" i="9"/>
  <c r="E24" i="9"/>
  <c r="H23" i="9"/>
  <c r="J23" i="9" s="1"/>
  <c r="F23" i="9"/>
  <c r="E23" i="9"/>
  <c r="H22" i="9"/>
  <c r="J22" i="9" s="1"/>
  <c r="F22" i="9"/>
  <c r="E22" i="9"/>
  <c r="H21" i="9"/>
  <c r="J21" i="9" s="1"/>
  <c r="F21" i="9"/>
  <c r="E21" i="9"/>
  <c r="H19" i="9"/>
  <c r="J19" i="9" s="1"/>
  <c r="F19" i="9"/>
  <c r="E19" i="9"/>
  <c r="H18" i="9"/>
  <c r="J18" i="9" s="1"/>
  <c r="F18" i="9"/>
  <c r="E18" i="9"/>
  <c r="H17" i="9"/>
  <c r="J17" i="9" s="1"/>
  <c r="F17" i="9"/>
  <c r="E17" i="9"/>
  <c r="H16" i="9"/>
  <c r="J16" i="9" s="1"/>
  <c r="F16" i="9"/>
  <c r="E16" i="9"/>
  <c r="H15" i="9"/>
  <c r="J15" i="9" s="1"/>
  <c r="F15" i="9"/>
  <c r="E15" i="9"/>
  <c r="H14" i="9"/>
  <c r="J14" i="9" s="1"/>
  <c r="F14" i="9"/>
  <c r="E14" i="9"/>
  <c r="H13" i="9"/>
  <c r="J13" i="9" s="1"/>
  <c r="F13" i="9"/>
  <c r="E13" i="9"/>
  <c r="H12" i="9"/>
  <c r="J12" i="9" s="1"/>
  <c r="F12" i="9"/>
  <c r="E12" i="9"/>
  <c r="H11" i="9"/>
  <c r="J11" i="9" s="1"/>
  <c r="F11" i="9"/>
  <c r="E11" i="9"/>
  <c r="H10" i="9"/>
  <c r="J10" i="9" s="1"/>
  <c r="F10" i="9"/>
  <c r="E10" i="9"/>
  <c r="J8" i="9"/>
  <c r="F8" i="9"/>
  <c r="E8" i="9"/>
  <c r="F7" i="9"/>
  <c r="E7" i="9"/>
  <c r="F6" i="9"/>
  <c r="E6" i="9"/>
  <c r="J5" i="9"/>
  <c r="F5" i="9"/>
  <c r="E5" i="9"/>
  <c r="J38" i="9" l="1"/>
  <c r="J41" i="9"/>
  <c r="J28" i="9"/>
  <c r="J25" i="9"/>
  <c r="J49" i="9"/>
  <c r="J24" i="9"/>
  <c r="J48" i="9"/>
  <c r="I26" i="9"/>
  <c r="I39" i="9"/>
  <c r="I42" i="9"/>
  <c r="I46" i="9"/>
  <c r="I50" i="9"/>
  <c r="I27" i="9"/>
  <c r="I40" i="9"/>
  <c r="I43" i="9"/>
  <c r="I47" i="9"/>
  <c r="I51" i="9"/>
  <c r="I52" i="9"/>
  <c r="I5" i="9"/>
  <c r="I6" i="9"/>
  <c r="I7" i="9"/>
  <c r="I8" i="9"/>
  <c r="I10" i="9"/>
  <c r="I11" i="9"/>
  <c r="I12" i="9"/>
  <c r="I13" i="9"/>
  <c r="I14" i="9"/>
  <c r="I15" i="9"/>
  <c r="I16" i="9"/>
  <c r="I17" i="9"/>
  <c r="I18" i="9"/>
  <c r="I19" i="9"/>
  <c r="I21" i="9"/>
  <c r="I22" i="9"/>
  <c r="I23" i="9"/>
  <c r="K10" i="8"/>
  <c r="K54" i="8" l="1"/>
  <c r="K53" i="8"/>
  <c r="K52" i="8"/>
  <c r="K51" i="8"/>
  <c r="K50" i="8"/>
  <c r="K49" i="8"/>
  <c r="K48" i="8"/>
  <c r="K47" i="8"/>
  <c r="K45" i="8"/>
  <c r="K44" i="8"/>
  <c r="K43" i="8"/>
  <c r="K42" i="8"/>
  <c r="K41" i="8"/>
  <c r="K40" i="8"/>
  <c r="K39" i="8"/>
  <c r="K38" i="8"/>
  <c r="K28" i="8"/>
  <c r="K27" i="8"/>
  <c r="K26" i="8"/>
  <c r="K25" i="8"/>
  <c r="K24" i="8"/>
  <c r="K23" i="8"/>
  <c r="K22" i="8"/>
  <c r="K21" i="8"/>
  <c r="K19" i="8"/>
  <c r="K18" i="8"/>
  <c r="K17" i="8"/>
  <c r="K16" i="8"/>
  <c r="K15" i="8"/>
  <c r="K14" i="8"/>
  <c r="K13" i="8"/>
  <c r="K12" i="8"/>
  <c r="K11" i="8"/>
  <c r="K8" i="8"/>
  <c r="K7" i="8"/>
  <c r="K6" i="8"/>
  <c r="K5" i="8"/>
  <c r="H13" i="8" l="1"/>
  <c r="J13" i="8" s="1"/>
  <c r="M13" i="8" s="1"/>
  <c r="F13" i="8"/>
  <c r="E13" i="8"/>
  <c r="L13" i="8" l="1"/>
  <c r="I13" i="8"/>
  <c r="F36" i="8"/>
  <c r="E36" i="8"/>
  <c r="F35" i="8"/>
  <c r="E35" i="8"/>
  <c r="F34" i="8"/>
  <c r="E34" i="8"/>
  <c r="F33" i="8"/>
  <c r="E33" i="8"/>
  <c r="H54" i="8" l="1"/>
  <c r="J54" i="8" s="1"/>
  <c r="H53" i="8"/>
  <c r="H52" i="8"/>
  <c r="J52" i="8" s="1"/>
  <c r="H51" i="8"/>
  <c r="I51" i="8" s="1"/>
  <c r="H50" i="8"/>
  <c r="H49" i="8"/>
  <c r="H48" i="8"/>
  <c r="J48" i="8" s="1"/>
  <c r="H47" i="8"/>
  <c r="J47" i="8" s="1"/>
  <c r="H45" i="8"/>
  <c r="J45" i="8" s="1"/>
  <c r="H44" i="8"/>
  <c r="H43" i="8"/>
  <c r="I43" i="8" s="1"/>
  <c r="H42" i="8"/>
  <c r="J42" i="8" s="1"/>
  <c r="H41" i="8"/>
  <c r="J41" i="8" s="1"/>
  <c r="H40" i="8"/>
  <c r="H39" i="8"/>
  <c r="J39" i="8" s="1"/>
  <c r="H38" i="8"/>
  <c r="J38" i="8" s="1"/>
  <c r="H28" i="8"/>
  <c r="H27" i="8"/>
  <c r="H26" i="8"/>
  <c r="I26" i="8" s="1"/>
  <c r="H25" i="8"/>
  <c r="J25" i="8" s="1"/>
  <c r="H24" i="8"/>
  <c r="J24" i="8" s="1"/>
  <c r="H23" i="8"/>
  <c r="H22" i="8"/>
  <c r="I22" i="8" s="1"/>
  <c r="H21" i="8"/>
  <c r="J21" i="8" s="1"/>
  <c r="H19" i="8"/>
  <c r="J19" i="8" s="1"/>
  <c r="H18" i="8"/>
  <c r="H17" i="8"/>
  <c r="J17" i="8" s="1"/>
  <c r="H16" i="8"/>
  <c r="I16" i="8" s="1"/>
  <c r="H15" i="8"/>
  <c r="H14" i="8"/>
  <c r="H12" i="8"/>
  <c r="I12" i="8" s="1"/>
  <c r="H11" i="8"/>
  <c r="J11" i="8" s="1"/>
  <c r="H10" i="8"/>
  <c r="J10" i="8" s="1"/>
  <c r="H8" i="8"/>
  <c r="H7" i="8"/>
  <c r="J7" i="8" s="1"/>
  <c r="H6" i="8"/>
  <c r="I6" i="8" s="1"/>
  <c r="H5" i="8"/>
  <c r="J5" i="8" s="1"/>
  <c r="F54" i="8"/>
  <c r="E54" i="8"/>
  <c r="J53" i="8"/>
  <c r="F53" i="8"/>
  <c r="E53" i="8"/>
  <c r="F52" i="8"/>
  <c r="E52" i="8"/>
  <c r="F51" i="8"/>
  <c r="E51" i="8"/>
  <c r="J50" i="8"/>
  <c r="F50" i="8"/>
  <c r="E50" i="8"/>
  <c r="J49" i="8"/>
  <c r="F49" i="8"/>
  <c r="E49" i="8"/>
  <c r="F48" i="8"/>
  <c r="E48" i="8"/>
  <c r="F47" i="8"/>
  <c r="E47" i="8"/>
  <c r="F45" i="8"/>
  <c r="E45" i="8"/>
  <c r="J44" i="8"/>
  <c r="F44" i="8"/>
  <c r="E44" i="8"/>
  <c r="F43" i="8"/>
  <c r="E43" i="8"/>
  <c r="F42" i="8"/>
  <c r="E42" i="8"/>
  <c r="F41" i="8"/>
  <c r="E41" i="8"/>
  <c r="J40" i="8"/>
  <c r="F40" i="8"/>
  <c r="E40" i="8"/>
  <c r="F39" i="8"/>
  <c r="E39" i="8"/>
  <c r="F38" i="8"/>
  <c r="E38" i="8"/>
  <c r="J28" i="8"/>
  <c r="F28" i="8"/>
  <c r="E28" i="8"/>
  <c r="J27" i="8"/>
  <c r="F27" i="8"/>
  <c r="E27" i="8"/>
  <c r="F26" i="8"/>
  <c r="E26" i="8"/>
  <c r="F25" i="8"/>
  <c r="E25" i="8"/>
  <c r="F24" i="8"/>
  <c r="E24" i="8"/>
  <c r="J23" i="8"/>
  <c r="F23" i="8"/>
  <c r="E23" i="8"/>
  <c r="F22" i="8"/>
  <c r="E22" i="8"/>
  <c r="F21" i="8"/>
  <c r="E21" i="8"/>
  <c r="F19" i="8"/>
  <c r="E19" i="8"/>
  <c r="J18" i="8"/>
  <c r="F18" i="8"/>
  <c r="E18" i="8"/>
  <c r="F17" i="8"/>
  <c r="E17" i="8"/>
  <c r="F16" i="8"/>
  <c r="E16" i="8"/>
  <c r="J15" i="8"/>
  <c r="F15" i="8"/>
  <c r="E15" i="8"/>
  <c r="J14" i="8"/>
  <c r="F14" i="8"/>
  <c r="E14" i="8"/>
  <c r="F12" i="8"/>
  <c r="E12" i="8"/>
  <c r="F11" i="8"/>
  <c r="E11" i="8"/>
  <c r="F10" i="8"/>
  <c r="E10" i="8"/>
  <c r="J8" i="8"/>
  <c r="F8" i="8"/>
  <c r="E8" i="8"/>
  <c r="F7" i="8"/>
  <c r="E7" i="8"/>
  <c r="F6" i="8"/>
  <c r="E6" i="8"/>
  <c r="F5" i="8"/>
  <c r="E5" i="8"/>
  <c r="J6" i="8" l="1"/>
  <c r="J26" i="8"/>
  <c r="M44" i="8"/>
  <c r="L44" i="8"/>
  <c r="M7" i="8"/>
  <c r="L7" i="8"/>
  <c r="L17" i="8"/>
  <c r="M17" i="8"/>
  <c r="M39" i="8"/>
  <c r="L39" i="8"/>
  <c r="L48" i="8"/>
  <c r="M48" i="8"/>
  <c r="L8" i="8"/>
  <c r="M8" i="8"/>
  <c r="M15" i="8"/>
  <c r="L15" i="8"/>
  <c r="I7" i="8"/>
  <c r="M14" i="8"/>
  <c r="L14" i="8"/>
  <c r="L28" i="8"/>
  <c r="M28" i="8"/>
  <c r="I42" i="8"/>
  <c r="L5" i="8"/>
  <c r="M5" i="8"/>
  <c r="M10" i="8"/>
  <c r="L10" i="8"/>
  <c r="M19" i="8"/>
  <c r="L19" i="8"/>
  <c r="L24" i="8"/>
  <c r="M24" i="8"/>
  <c r="L41" i="8"/>
  <c r="M41" i="8"/>
  <c r="L45" i="8"/>
  <c r="M45" i="8"/>
  <c r="L54" i="8"/>
  <c r="M54" i="8"/>
  <c r="M27" i="8"/>
  <c r="L27" i="8"/>
  <c r="M53" i="8"/>
  <c r="L53" i="8"/>
  <c r="M21" i="8"/>
  <c r="L21" i="8"/>
  <c r="M25" i="8"/>
  <c r="L25" i="8"/>
  <c r="M38" i="8"/>
  <c r="L38" i="8"/>
  <c r="M42" i="8"/>
  <c r="L42" i="8"/>
  <c r="M47" i="8"/>
  <c r="L47" i="8"/>
  <c r="M6" i="8"/>
  <c r="L6" i="8"/>
  <c r="L11" i="8"/>
  <c r="M11" i="8"/>
  <c r="M18" i="8"/>
  <c r="L18" i="8"/>
  <c r="M26" i="8"/>
  <c r="L26" i="8"/>
  <c r="L50" i="8"/>
  <c r="M50" i="8"/>
  <c r="L52" i="8"/>
  <c r="M52" i="8"/>
  <c r="L23" i="8"/>
  <c r="M23" i="8"/>
  <c r="M40" i="8"/>
  <c r="L40" i="8"/>
  <c r="J43" i="8"/>
  <c r="L49" i="8"/>
  <c r="M49" i="8"/>
  <c r="J16" i="8"/>
  <c r="J51" i="8"/>
  <c r="J12" i="8"/>
  <c r="I17" i="8"/>
  <c r="I48" i="8"/>
  <c r="I52" i="8"/>
  <c r="I25" i="8"/>
  <c r="I47" i="8"/>
  <c r="I38" i="8"/>
  <c r="I39" i="8"/>
  <c r="I21" i="8"/>
  <c r="J22" i="8"/>
  <c r="I11" i="8"/>
  <c r="I8" i="8"/>
  <c r="I14" i="8"/>
  <c r="I18" i="8"/>
  <c r="I23" i="8"/>
  <c r="I27" i="8"/>
  <c r="I40" i="8"/>
  <c r="I44" i="8"/>
  <c r="I49" i="8"/>
  <c r="I53" i="8"/>
  <c r="I5" i="8"/>
  <c r="I10" i="8"/>
  <c r="I15" i="8"/>
  <c r="I19" i="8"/>
  <c r="I24" i="8"/>
  <c r="I28" i="8"/>
  <c r="I41" i="8"/>
  <c r="I45" i="8"/>
  <c r="I50" i="8"/>
  <c r="I54" i="8"/>
  <c r="M22" i="8" l="1"/>
  <c r="L22" i="8"/>
  <c r="M16" i="8"/>
  <c r="L16" i="8"/>
  <c r="M12" i="8"/>
  <c r="L12" i="8"/>
  <c r="M51" i="8"/>
  <c r="L51" i="8"/>
  <c r="M43" i="8"/>
  <c r="L43" i="8"/>
</calcChain>
</file>

<file path=xl/sharedStrings.xml><?xml version="1.0" encoding="utf-8"?>
<sst xmlns="http://schemas.openxmlformats.org/spreadsheetml/2006/main" count="341" uniqueCount="41">
  <si>
    <r>
      <rPr>
        <b/>
        <sz val="8.5"/>
        <rFont val="Calibri"/>
        <family val="2"/>
      </rPr>
      <t>Enstitü / Fakülte / Meslek Yüksekokulu Adı</t>
    </r>
  </si>
  <si>
    <r>
      <rPr>
        <b/>
        <sz val="8.5"/>
        <rFont val="Calibri"/>
        <family val="2"/>
      </rPr>
      <t>Türk Öğrenci Normal Ücret</t>
    </r>
  </si>
  <si>
    <r>
      <rPr>
        <b/>
        <sz val="8.5"/>
        <rFont val="Calibri"/>
        <family val="2"/>
      </rPr>
      <t>ENSTİTÜLER</t>
    </r>
  </si>
  <si>
    <r>
      <rPr>
        <b/>
        <sz val="8.5"/>
        <rFont val="Calibri"/>
        <family val="2"/>
      </rPr>
      <t>YILLIK</t>
    </r>
  </si>
  <si>
    <r>
      <rPr>
        <b/>
        <sz val="8.5"/>
        <rFont val="Calibri"/>
        <family val="2"/>
      </rPr>
      <t>1. DÖNEM</t>
    </r>
  </si>
  <si>
    <r>
      <rPr>
        <b/>
        <sz val="8.5"/>
        <rFont val="Calibri"/>
        <family val="2"/>
      </rPr>
      <t>2. DÖNEM</t>
    </r>
  </si>
  <si>
    <r>
      <rPr>
        <b/>
        <sz val="8.5"/>
        <rFont val="Calibri"/>
        <family val="2"/>
      </rPr>
      <t>Fen Bilimleri Enst.</t>
    </r>
  </si>
  <si>
    <r>
      <rPr>
        <b/>
        <sz val="8.5"/>
        <rFont val="Calibri"/>
        <family val="2"/>
      </rPr>
      <t>Gönen Jeotermal Enst.</t>
    </r>
  </si>
  <si>
    <r>
      <rPr>
        <b/>
        <sz val="8.5"/>
        <rFont val="Calibri"/>
        <family val="2"/>
      </rPr>
      <t>Sağlık Bilimleri Enst.</t>
    </r>
  </si>
  <si>
    <r>
      <rPr>
        <b/>
        <sz val="8.5"/>
        <rFont val="Calibri"/>
        <family val="2"/>
      </rPr>
      <t>Sosyal Bilim. Enst.</t>
    </r>
  </si>
  <si>
    <r>
      <rPr>
        <b/>
        <sz val="8.5"/>
        <rFont val="Calibri"/>
        <family val="2"/>
      </rPr>
      <t>FAKÜLTELER</t>
    </r>
  </si>
  <si>
    <r>
      <rPr>
        <b/>
        <sz val="8.5"/>
        <rFont val="Calibri"/>
        <family val="2"/>
      </rPr>
      <t>Denizcilik Fakültesi</t>
    </r>
  </si>
  <si>
    <r>
      <rPr>
        <b/>
        <sz val="8.5"/>
        <rFont val="Calibri"/>
        <family val="2"/>
      </rPr>
      <t>İkt. ve İd. Bil. Fak</t>
    </r>
  </si>
  <si>
    <r>
      <rPr>
        <b/>
        <sz val="8.5"/>
        <rFont val="Calibri"/>
        <family val="2"/>
      </rPr>
      <t>İns. ve T. Bil. Fak.</t>
    </r>
  </si>
  <si>
    <r>
      <rPr>
        <b/>
        <sz val="8.5"/>
        <rFont val="Calibri"/>
        <family val="2"/>
      </rPr>
      <t>Müh. ve Doğa B. Fak.</t>
    </r>
  </si>
  <si>
    <r>
      <rPr>
        <b/>
        <sz val="8.5"/>
        <rFont val="Calibri"/>
        <family val="2"/>
      </rPr>
      <t>Ö.S. Uyg. Bilm. Fak.</t>
    </r>
  </si>
  <si>
    <r>
      <rPr>
        <b/>
        <sz val="8.5"/>
        <rFont val="Calibri"/>
        <family val="2"/>
      </rPr>
      <t>Sağlık Bil. Fak.</t>
    </r>
  </si>
  <si>
    <r>
      <rPr>
        <b/>
        <sz val="8.5"/>
        <rFont val="Calibri"/>
        <family val="2"/>
      </rPr>
      <t>Spor Bilimleri Fak.</t>
    </r>
  </si>
  <si>
    <r>
      <rPr>
        <b/>
        <sz val="8.5"/>
        <rFont val="Calibri"/>
        <family val="2"/>
      </rPr>
      <t>Tıp Fakültesi</t>
    </r>
  </si>
  <si>
    <r>
      <rPr>
        <b/>
        <sz val="8.5"/>
        <rFont val="Calibri"/>
        <family val="2"/>
      </rPr>
      <t>MESLEK YÜKSEKOKULLARI</t>
    </r>
  </si>
  <si>
    <r>
      <rPr>
        <b/>
        <sz val="8.5"/>
        <rFont val="Calibri"/>
        <family val="2"/>
      </rPr>
      <t>Adalet MYO</t>
    </r>
  </si>
  <si>
    <r>
      <rPr>
        <b/>
        <sz val="8.5"/>
        <rFont val="Calibri"/>
        <family val="2"/>
      </rPr>
      <t>Bandırma MYO</t>
    </r>
  </si>
  <si>
    <r>
      <rPr>
        <b/>
        <sz val="8.5"/>
        <rFont val="Calibri"/>
        <family val="2"/>
      </rPr>
      <t>Denizcilik MYO</t>
    </r>
  </si>
  <si>
    <r>
      <rPr>
        <b/>
        <sz val="8.5"/>
        <rFont val="Calibri"/>
        <family val="2"/>
      </rPr>
      <t>Erdek MYO</t>
    </r>
  </si>
  <si>
    <r>
      <rPr>
        <b/>
        <sz val="8.5"/>
        <rFont val="Calibri"/>
        <family val="2"/>
      </rPr>
      <t>Gönen MYO</t>
    </r>
  </si>
  <si>
    <r>
      <rPr>
        <b/>
        <sz val="8.5"/>
        <rFont val="Calibri"/>
        <family val="2"/>
      </rPr>
      <t>Manyas MYO</t>
    </r>
  </si>
  <si>
    <r>
      <rPr>
        <b/>
        <sz val="8.5"/>
        <rFont val="Calibri"/>
        <family val="2"/>
      </rPr>
      <t>Sağlık Hiz. MYO</t>
    </r>
  </si>
  <si>
    <t>Sanat, Tasarım ve Mim. Fak.</t>
  </si>
  <si>
    <t>2023
Cari Hizmet Maliyeti</t>
  </si>
  <si>
    <t>Yabancı Öğrenci
(Cari Hizmet Maliyetinin 2 Katı)</t>
  </si>
  <si>
    <t>Yabancı Öğrenci
(Cari Hizmet Maliyetinin 2,5 Katı)</t>
  </si>
  <si>
    <t>2. ÖĞRETİM KATKI PAYI VE ÖĞRENİM ÜCRETİ BİLGİLERİ</t>
  </si>
  <si>
    <t>İslami İlimler Fak.</t>
  </si>
  <si>
    <t>Susurluk Tarım ve Orman MYO</t>
  </si>
  <si>
    <t xml:space="preserve">2023-2024 Öncesi Kayıt Olan Yabancı Öğrenci (Eski)
(Cari Hizmet Maliyetinin 2 Katı) </t>
  </si>
  <si>
    <t xml:space="preserve">2023-2024 Yılında Kayıtlı Olan Yabancı Öğrenci (Yeni)
(Cari Hizmet Maliyetinin 2,5 Katı) </t>
  </si>
  <si>
    <r>
      <t>2023</t>
    </r>
    <r>
      <rPr>
        <sz val="8"/>
        <color rgb="FF000000"/>
        <rFont val="Times New Roman"/>
        <family val="1"/>
        <charset val="162"/>
      </rPr>
      <t>/</t>
    </r>
    <r>
      <rPr>
        <sz val="10"/>
        <color rgb="FF000000"/>
        <rFont val="Times New Roman"/>
        <family val="1"/>
        <charset val="162"/>
      </rPr>
      <t>2024 Eğitim Öğretim Yılı Yükseköğretim Kurumlarında Cari Hizmet Maliyetlerine Öğrenci Katkısı olarak alınacak katkı  payları ve   öğrenim ücretlerinin tespitine dair karar Uygulaması :
* Normal öğretim sürelerini aşmayan örgün öğretim Türk öğrencilerden harç alınmayacaktır.
*Yabancı dille öğretim yapan programlarımızda okuyan öğrencilerimizin öğrenim ücretleri 1,5 katı olarak alınacaktır.
*Uzaktan eğitim ile öğretim yapan Lisans ve Önlisans programlarımızda okuyan öğrencilerimiz 2. öğretim öğrenim ücretleri ile aynı ücreti ödeyeceklerdir.
* Enstitü Tezsiz Yüksek Lisans öğrencilerinin öğrenim ücretleri Enstitü Yönetim Kurulu Kararı ile teklif edilir, Üniversite Yönetim Kurulu Kararı ile belirlenir.</t>
    </r>
  </si>
  <si>
    <t xml:space="preserve">T.C.
BANDIRMA ONYEDİ EYLÜL ÜNİVERSİTESİ REKTÖRLÜĞÜ                                                                                                                                                                                                                                                                                         2023-2024 EĞİTİM - ÖĞRETİM YILI KATKI PAYI VE ÖĞRENİM ÜCRETİ BİLGİLERİ
1. ÖĞRETİM KATKI PAYI VE ÖĞRENİM ÜCRETİ BİLGİLERİ                                                                                                                                                                                                                                         
</t>
  </si>
  <si>
    <t>Yabancı Öğrenci 
 2022 ve Öncesi Kayıt Olan</t>
  </si>
  <si>
    <t>Yabancı Öğrenci 
2023 Yılında Kayıt Olan</t>
  </si>
  <si>
    <t>Yabancı Öğrenci
 2023 Yılında Kayıt 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</si>
</sst>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8.5"/>
      <name val="Calibri"/>
      <family val="2"/>
      <charset val="162"/>
    </font>
    <font>
      <sz val="8.5"/>
      <name val="Calibri"/>
      <family val="2"/>
      <charset val="162"/>
    </font>
    <font>
      <b/>
      <sz val="8.5"/>
      <name val="Calibri"/>
      <family val="2"/>
    </font>
    <font>
      <sz val="8.5"/>
      <name val="Calibri"/>
      <family val="2"/>
    </font>
    <font>
      <sz val="10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28575</xdr:rowOff>
    </xdr:from>
    <xdr:ext cx="1026439" cy="737234"/>
    <xdr:pic>
      <xdr:nvPicPr>
        <xdr:cNvPr id="2" name="image1.jpeg">
          <a:extLst>
            <a:ext uri="{FF2B5EF4-FFF2-40B4-BE49-F238E27FC236}">
              <a16:creationId xmlns:a16="http://schemas.microsoft.com/office/drawing/2014/main" id="{E909AA97-D3EA-418F-81ED-2891B9CBB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"/>
          <a:ext cx="1026439" cy="7372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28575</xdr:rowOff>
    </xdr:from>
    <xdr:ext cx="1026439" cy="737234"/>
    <xdr:pic>
      <xdr:nvPicPr>
        <xdr:cNvPr id="2" name="image1.jpeg">
          <a:extLst>
            <a:ext uri="{FF2B5EF4-FFF2-40B4-BE49-F238E27FC236}">
              <a16:creationId xmlns:a16="http://schemas.microsoft.com/office/drawing/2014/main" id="{D41634C4-C6EC-4656-A02A-D2BC02BB1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"/>
          <a:ext cx="1026439" cy="73723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28575</xdr:rowOff>
    </xdr:from>
    <xdr:ext cx="1026439" cy="737234"/>
    <xdr:pic>
      <xdr:nvPicPr>
        <xdr:cNvPr id="2" name="image1.jpeg">
          <a:extLst>
            <a:ext uri="{FF2B5EF4-FFF2-40B4-BE49-F238E27FC236}">
              <a16:creationId xmlns:a16="http://schemas.microsoft.com/office/drawing/2014/main" id="{E17CD251-8220-4DD5-A5D7-83F97F20F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026439" cy="7372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zoomScale="145" zoomScaleNormal="145" workbookViewId="0">
      <selection activeCell="H10" sqref="H10"/>
    </sheetView>
  </sheetViews>
  <sheetFormatPr defaultRowHeight="12.75" x14ac:dyDescent="0.2"/>
  <cols>
    <col min="1" max="1" width="9.33203125" style="1"/>
    <col min="2" max="3" width="11.5" style="1" customWidth="1"/>
    <col min="4" max="4" width="7.1640625" style="1" bestFit="1" customWidth="1"/>
    <col min="5" max="6" width="9" style="1" bestFit="1" customWidth="1"/>
    <col min="7" max="7" width="11" style="1" customWidth="1"/>
    <col min="8" max="8" width="10" style="1" customWidth="1"/>
    <col min="9" max="9" width="11.6640625" style="1" customWidth="1"/>
    <col min="10" max="10" width="13.5" style="1" customWidth="1"/>
    <col min="11" max="11" width="10" style="1" customWidth="1"/>
    <col min="12" max="12" width="11.6640625" style="1" customWidth="1"/>
    <col min="13" max="13" width="13.5" style="1" customWidth="1"/>
    <col min="14" max="16384" width="9.33203125" style="1"/>
  </cols>
  <sheetData>
    <row r="1" spans="2:13" ht="33.75" customHeight="1" x14ac:dyDescent="0.2">
      <c r="B1" s="22" t="s">
        <v>37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7" customHeight="1" thickBo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35.25" customHeight="1" x14ac:dyDescent="0.2">
      <c r="B3" s="24" t="s">
        <v>0</v>
      </c>
      <c r="C3" s="25"/>
      <c r="D3" s="26" t="s">
        <v>1</v>
      </c>
      <c r="E3" s="26"/>
      <c r="F3" s="26"/>
      <c r="G3" s="17" t="s">
        <v>28</v>
      </c>
      <c r="H3" s="27" t="s">
        <v>38</v>
      </c>
      <c r="I3" s="28"/>
      <c r="J3" s="29"/>
      <c r="K3" s="30" t="s">
        <v>39</v>
      </c>
      <c r="L3" s="31"/>
      <c r="M3" s="32"/>
    </row>
    <row r="4" spans="2:13" ht="12.75" customHeight="1" x14ac:dyDescent="0.2">
      <c r="B4" s="20" t="s">
        <v>2</v>
      </c>
      <c r="C4" s="21"/>
      <c r="D4" s="15" t="s">
        <v>3</v>
      </c>
      <c r="E4" s="16" t="s">
        <v>4</v>
      </c>
      <c r="F4" s="16" t="s">
        <v>5</v>
      </c>
      <c r="G4" s="3"/>
      <c r="H4" s="13" t="s">
        <v>3</v>
      </c>
      <c r="I4" s="2" t="s">
        <v>4</v>
      </c>
      <c r="J4" s="6" t="s">
        <v>5</v>
      </c>
      <c r="K4" s="13" t="s">
        <v>3</v>
      </c>
      <c r="L4" s="2" t="s">
        <v>4</v>
      </c>
      <c r="M4" s="6" t="s">
        <v>5</v>
      </c>
    </row>
    <row r="5" spans="2:13" ht="12.75" customHeight="1" x14ac:dyDescent="0.2">
      <c r="B5" s="20" t="s">
        <v>6</v>
      </c>
      <c r="C5" s="21"/>
      <c r="D5" s="14">
        <v>686</v>
      </c>
      <c r="E5" s="4">
        <f>D5/2</f>
        <v>343</v>
      </c>
      <c r="F5" s="4">
        <f>D5/2</f>
        <v>343</v>
      </c>
      <c r="G5" s="5">
        <v>4093</v>
      </c>
      <c r="H5" s="14">
        <v>15000</v>
      </c>
      <c r="I5" s="5">
        <f>H5/2</f>
        <v>7500</v>
      </c>
      <c r="J5" s="7">
        <f>H5/2</f>
        <v>7500</v>
      </c>
      <c r="K5" s="14">
        <v>15000</v>
      </c>
      <c r="L5" s="5">
        <f>K5/2</f>
        <v>7500</v>
      </c>
      <c r="M5" s="7">
        <f>K5/2</f>
        <v>7500</v>
      </c>
    </row>
    <row r="6" spans="2:13" ht="12.75" customHeight="1" x14ac:dyDescent="0.2">
      <c r="B6" s="20" t="s">
        <v>7</v>
      </c>
      <c r="C6" s="21"/>
      <c r="D6" s="14">
        <v>686</v>
      </c>
      <c r="E6" s="4">
        <f t="shared" ref="E6:E8" si="0">D6/2</f>
        <v>343</v>
      </c>
      <c r="F6" s="4">
        <f t="shared" ref="F6:F8" si="1">D6/2</f>
        <v>343</v>
      </c>
      <c r="G6" s="5">
        <v>4093</v>
      </c>
      <c r="H6" s="14">
        <v>15000</v>
      </c>
      <c r="I6" s="5">
        <f t="shared" ref="I6:I8" si="2">H6/2</f>
        <v>7500</v>
      </c>
      <c r="J6" s="7">
        <f t="shared" ref="J6:J8" si="3">H6/2</f>
        <v>7500</v>
      </c>
      <c r="K6" s="14">
        <v>15000</v>
      </c>
      <c r="L6" s="5">
        <f>K6/2</f>
        <v>7500</v>
      </c>
      <c r="M6" s="7">
        <f>K6/2</f>
        <v>7500</v>
      </c>
    </row>
    <row r="7" spans="2:13" ht="12.75" customHeight="1" x14ac:dyDescent="0.2">
      <c r="B7" s="20" t="s">
        <v>8</v>
      </c>
      <c r="C7" s="21"/>
      <c r="D7" s="14">
        <v>686</v>
      </c>
      <c r="E7" s="4">
        <f t="shared" si="0"/>
        <v>343</v>
      </c>
      <c r="F7" s="4">
        <f t="shared" si="1"/>
        <v>343</v>
      </c>
      <c r="G7" s="5">
        <v>4093</v>
      </c>
      <c r="H7" s="14">
        <v>15000</v>
      </c>
      <c r="I7" s="5">
        <f t="shared" si="2"/>
        <v>7500</v>
      </c>
      <c r="J7" s="7">
        <f t="shared" si="3"/>
        <v>7500</v>
      </c>
      <c r="K7" s="14">
        <v>15000</v>
      </c>
      <c r="L7" s="5">
        <f>K7/2</f>
        <v>7500</v>
      </c>
      <c r="M7" s="7">
        <f>K7/2</f>
        <v>7500</v>
      </c>
    </row>
    <row r="8" spans="2:13" ht="12.75" customHeight="1" x14ac:dyDescent="0.2">
      <c r="B8" s="20" t="s">
        <v>9</v>
      </c>
      <c r="C8" s="21"/>
      <c r="D8" s="14">
        <v>686</v>
      </c>
      <c r="E8" s="4">
        <f t="shared" si="0"/>
        <v>343</v>
      </c>
      <c r="F8" s="4">
        <f t="shared" si="1"/>
        <v>343</v>
      </c>
      <c r="G8" s="5">
        <v>4093</v>
      </c>
      <c r="H8" s="14">
        <v>15000</v>
      </c>
      <c r="I8" s="5">
        <f t="shared" si="2"/>
        <v>7500</v>
      </c>
      <c r="J8" s="7">
        <f t="shared" si="3"/>
        <v>7500</v>
      </c>
      <c r="K8" s="14">
        <v>15000</v>
      </c>
      <c r="L8" s="5">
        <f>K8/2</f>
        <v>7500</v>
      </c>
      <c r="M8" s="7">
        <f>K8/2</f>
        <v>7500</v>
      </c>
    </row>
    <row r="9" spans="2:13" ht="12.75" customHeight="1" x14ac:dyDescent="0.2">
      <c r="B9" s="20" t="s">
        <v>10</v>
      </c>
      <c r="C9" s="21"/>
      <c r="D9" s="15" t="s">
        <v>3</v>
      </c>
      <c r="E9" s="16" t="s">
        <v>4</v>
      </c>
      <c r="F9" s="16" t="s">
        <v>5</v>
      </c>
      <c r="G9" s="3"/>
      <c r="H9" s="13" t="s">
        <v>3</v>
      </c>
      <c r="I9" s="2" t="s">
        <v>4</v>
      </c>
      <c r="J9" s="6" t="s">
        <v>5</v>
      </c>
      <c r="K9" s="13" t="s">
        <v>3</v>
      </c>
      <c r="L9" s="2" t="s">
        <v>4</v>
      </c>
      <c r="M9" s="6" t="s">
        <v>5</v>
      </c>
    </row>
    <row r="10" spans="2:13" ht="12.75" customHeight="1" x14ac:dyDescent="0.2">
      <c r="B10" s="20" t="s">
        <v>11</v>
      </c>
      <c r="C10" s="21"/>
      <c r="D10" s="14">
        <v>841</v>
      </c>
      <c r="E10" s="4">
        <f t="shared" ref="E10:E19" si="4">D10/2</f>
        <v>420.5</v>
      </c>
      <c r="F10" s="4">
        <f t="shared" ref="F10:F19" si="5">D10/2</f>
        <v>420.5</v>
      </c>
      <c r="G10" s="5">
        <v>10251</v>
      </c>
      <c r="H10" s="14">
        <f t="shared" ref="H10:H19" si="6">G10*2</f>
        <v>20502</v>
      </c>
      <c r="I10" s="5">
        <f>H10/2</f>
        <v>10251</v>
      </c>
      <c r="J10" s="7">
        <f>H10/2</f>
        <v>10251</v>
      </c>
      <c r="K10" s="14">
        <v>21000</v>
      </c>
      <c r="L10" s="5">
        <f t="shared" ref="L10:L19" si="7">K10/2</f>
        <v>10500</v>
      </c>
      <c r="M10" s="7">
        <f t="shared" ref="M10:M19" si="8">K10/2</f>
        <v>10500</v>
      </c>
    </row>
    <row r="11" spans="2:13" ht="12.75" customHeight="1" x14ac:dyDescent="0.2">
      <c r="B11" s="20" t="s">
        <v>12</v>
      </c>
      <c r="C11" s="21"/>
      <c r="D11" s="14">
        <v>833</v>
      </c>
      <c r="E11" s="4">
        <f t="shared" si="4"/>
        <v>416.5</v>
      </c>
      <c r="F11" s="4">
        <f t="shared" si="5"/>
        <v>416.5</v>
      </c>
      <c r="G11" s="5">
        <v>6154</v>
      </c>
      <c r="H11" s="14">
        <f t="shared" si="6"/>
        <v>12308</v>
      </c>
      <c r="I11" s="5">
        <f>H11/2</f>
        <v>6154</v>
      </c>
      <c r="J11" s="7">
        <f>H11/2</f>
        <v>6154</v>
      </c>
      <c r="K11" s="14">
        <v>18500</v>
      </c>
      <c r="L11" s="5">
        <f t="shared" si="7"/>
        <v>9250</v>
      </c>
      <c r="M11" s="7">
        <f t="shared" si="8"/>
        <v>9250</v>
      </c>
    </row>
    <row r="12" spans="2:13" ht="12.75" customHeight="1" x14ac:dyDescent="0.2">
      <c r="B12" s="20" t="s">
        <v>13</v>
      </c>
      <c r="C12" s="21"/>
      <c r="D12" s="14">
        <v>757</v>
      </c>
      <c r="E12" s="5">
        <f t="shared" si="4"/>
        <v>378.5</v>
      </c>
      <c r="F12" s="5">
        <f t="shared" si="5"/>
        <v>378.5</v>
      </c>
      <c r="G12" s="5">
        <v>5470</v>
      </c>
      <c r="H12" s="14">
        <f t="shared" si="6"/>
        <v>10940</v>
      </c>
      <c r="I12" s="5">
        <f t="shared" ref="I12:I28" si="9">H12/2</f>
        <v>5470</v>
      </c>
      <c r="J12" s="7">
        <f t="shared" ref="J12:J19" si="10">H12/2</f>
        <v>5470</v>
      </c>
      <c r="K12" s="14">
        <v>18500</v>
      </c>
      <c r="L12" s="5">
        <f t="shared" si="7"/>
        <v>9250</v>
      </c>
      <c r="M12" s="7">
        <f t="shared" si="8"/>
        <v>9250</v>
      </c>
    </row>
    <row r="13" spans="2:13" ht="12.75" customHeight="1" x14ac:dyDescent="0.2">
      <c r="B13" s="33" t="s">
        <v>32</v>
      </c>
      <c r="C13" s="21"/>
      <c r="D13" s="14">
        <v>757</v>
      </c>
      <c r="E13" s="5">
        <f t="shared" si="4"/>
        <v>378.5</v>
      </c>
      <c r="F13" s="5">
        <f t="shared" si="5"/>
        <v>378.5</v>
      </c>
      <c r="G13" s="5">
        <v>5470</v>
      </c>
      <c r="H13" s="14">
        <f t="shared" si="6"/>
        <v>10940</v>
      </c>
      <c r="I13" s="5">
        <f t="shared" si="9"/>
        <v>5470</v>
      </c>
      <c r="J13" s="7">
        <f t="shared" si="10"/>
        <v>5470</v>
      </c>
      <c r="K13" s="14">
        <v>18500</v>
      </c>
      <c r="L13" s="5">
        <f t="shared" si="7"/>
        <v>9250</v>
      </c>
      <c r="M13" s="7">
        <f t="shared" si="8"/>
        <v>9250</v>
      </c>
    </row>
    <row r="14" spans="2:13" ht="12.75" customHeight="1" x14ac:dyDescent="0.2">
      <c r="B14" s="33" t="s">
        <v>27</v>
      </c>
      <c r="C14" s="21"/>
      <c r="D14" s="14">
        <v>841</v>
      </c>
      <c r="E14" s="5">
        <f t="shared" si="4"/>
        <v>420.5</v>
      </c>
      <c r="F14" s="5">
        <f t="shared" si="5"/>
        <v>420.5</v>
      </c>
      <c r="G14" s="5">
        <v>10251</v>
      </c>
      <c r="H14" s="14">
        <f t="shared" si="6"/>
        <v>20502</v>
      </c>
      <c r="I14" s="5">
        <f t="shared" si="9"/>
        <v>10251</v>
      </c>
      <c r="J14" s="7">
        <f t="shared" si="10"/>
        <v>10251</v>
      </c>
      <c r="K14" s="14">
        <v>21000</v>
      </c>
      <c r="L14" s="5">
        <f t="shared" si="7"/>
        <v>10500</v>
      </c>
      <c r="M14" s="7">
        <f t="shared" si="8"/>
        <v>10500</v>
      </c>
    </row>
    <row r="15" spans="2:13" ht="12.75" customHeight="1" x14ac:dyDescent="0.2">
      <c r="B15" s="20" t="s">
        <v>14</v>
      </c>
      <c r="C15" s="21"/>
      <c r="D15" s="14">
        <v>1032</v>
      </c>
      <c r="E15" s="5">
        <f t="shared" si="4"/>
        <v>516</v>
      </c>
      <c r="F15" s="5">
        <f t="shared" si="5"/>
        <v>516</v>
      </c>
      <c r="G15" s="5">
        <v>8143</v>
      </c>
      <c r="H15" s="14">
        <f t="shared" si="6"/>
        <v>16286</v>
      </c>
      <c r="I15" s="5">
        <f t="shared" si="9"/>
        <v>8143</v>
      </c>
      <c r="J15" s="7">
        <f t="shared" si="10"/>
        <v>8143</v>
      </c>
      <c r="K15" s="14">
        <v>21000</v>
      </c>
      <c r="L15" s="5">
        <f t="shared" si="7"/>
        <v>10500</v>
      </c>
      <c r="M15" s="7">
        <f t="shared" si="8"/>
        <v>10500</v>
      </c>
    </row>
    <row r="16" spans="2:13" ht="12.75" customHeight="1" x14ac:dyDescent="0.2">
      <c r="B16" s="20" t="s">
        <v>15</v>
      </c>
      <c r="C16" s="21"/>
      <c r="D16" s="14">
        <v>757</v>
      </c>
      <c r="E16" s="5">
        <f t="shared" si="4"/>
        <v>378.5</v>
      </c>
      <c r="F16" s="5">
        <f t="shared" si="5"/>
        <v>378.5</v>
      </c>
      <c r="G16" s="5">
        <v>5470</v>
      </c>
      <c r="H16" s="14">
        <f t="shared" si="6"/>
        <v>10940</v>
      </c>
      <c r="I16" s="5">
        <f t="shared" si="9"/>
        <v>5470</v>
      </c>
      <c r="J16" s="7">
        <f t="shared" si="10"/>
        <v>5470</v>
      </c>
      <c r="K16" s="14">
        <v>18500</v>
      </c>
      <c r="L16" s="5">
        <f t="shared" si="7"/>
        <v>9250</v>
      </c>
      <c r="M16" s="7">
        <f t="shared" si="8"/>
        <v>9250</v>
      </c>
    </row>
    <row r="17" spans="2:13" ht="12.75" customHeight="1" x14ac:dyDescent="0.2">
      <c r="B17" s="20" t="s">
        <v>16</v>
      </c>
      <c r="C17" s="21"/>
      <c r="D17" s="14">
        <v>757</v>
      </c>
      <c r="E17" s="5">
        <f t="shared" si="4"/>
        <v>378.5</v>
      </c>
      <c r="F17" s="5">
        <f t="shared" si="5"/>
        <v>378.5</v>
      </c>
      <c r="G17" s="5">
        <v>5470</v>
      </c>
      <c r="H17" s="14">
        <f t="shared" si="6"/>
        <v>10940</v>
      </c>
      <c r="I17" s="5">
        <f t="shared" si="9"/>
        <v>5470</v>
      </c>
      <c r="J17" s="7">
        <f t="shared" si="10"/>
        <v>5470</v>
      </c>
      <c r="K17" s="14">
        <v>21000</v>
      </c>
      <c r="L17" s="5">
        <f t="shared" si="7"/>
        <v>10500</v>
      </c>
      <c r="M17" s="7">
        <f t="shared" si="8"/>
        <v>10500</v>
      </c>
    </row>
    <row r="18" spans="2:13" ht="12.75" customHeight="1" x14ac:dyDescent="0.2">
      <c r="B18" s="20" t="s">
        <v>17</v>
      </c>
      <c r="C18" s="21"/>
      <c r="D18" s="14">
        <v>757</v>
      </c>
      <c r="E18" s="5">
        <f t="shared" si="4"/>
        <v>378.5</v>
      </c>
      <c r="F18" s="5">
        <f t="shared" si="5"/>
        <v>378.5</v>
      </c>
      <c r="G18" s="5">
        <v>5470</v>
      </c>
      <c r="H18" s="14">
        <f t="shared" si="6"/>
        <v>10940</v>
      </c>
      <c r="I18" s="5">
        <f t="shared" si="9"/>
        <v>5470</v>
      </c>
      <c r="J18" s="7">
        <f t="shared" si="10"/>
        <v>5470</v>
      </c>
      <c r="K18" s="14">
        <v>18500</v>
      </c>
      <c r="L18" s="5">
        <f t="shared" si="7"/>
        <v>9250</v>
      </c>
      <c r="M18" s="7">
        <f t="shared" si="8"/>
        <v>9250</v>
      </c>
    </row>
    <row r="19" spans="2:13" ht="12.75" customHeight="1" x14ac:dyDescent="0.2">
      <c r="B19" s="20" t="s">
        <v>18</v>
      </c>
      <c r="C19" s="21"/>
      <c r="D19" s="14">
        <v>1573</v>
      </c>
      <c r="E19" s="5">
        <f t="shared" si="4"/>
        <v>786.5</v>
      </c>
      <c r="F19" s="5">
        <f t="shared" si="5"/>
        <v>786.5</v>
      </c>
      <c r="G19" s="5">
        <v>41406</v>
      </c>
      <c r="H19" s="14">
        <f t="shared" si="6"/>
        <v>82812</v>
      </c>
      <c r="I19" s="5">
        <f t="shared" si="9"/>
        <v>41406</v>
      </c>
      <c r="J19" s="7">
        <f t="shared" si="10"/>
        <v>41406</v>
      </c>
      <c r="K19" s="14">
        <v>125000</v>
      </c>
      <c r="L19" s="5">
        <f t="shared" si="7"/>
        <v>62500</v>
      </c>
      <c r="M19" s="7">
        <f t="shared" si="8"/>
        <v>62500</v>
      </c>
    </row>
    <row r="20" spans="2:13" ht="12.75" customHeight="1" x14ac:dyDescent="0.2">
      <c r="B20" s="20" t="s">
        <v>19</v>
      </c>
      <c r="C20" s="21"/>
      <c r="D20" s="15" t="s">
        <v>3</v>
      </c>
      <c r="E20" s="16" t="s">
        <v>4</v>
      </c>
      <c r="F20" s="16" t="s">
        <v>5</v>
      </c>
      <c r="G20" s="3"/>
      <c r="H20" s="13" t="s">
        <v>3</v>
      </c>
      <c r="I20" s="2" t="s">
        <v>4</v>
      </c>
      <c r="J20" s="6" t="s">
        <v>5</v>
      </c>
      <c r="K20" s="13" t="s">
        <v>3</v>
      </c>
      <c r="L20" s="2" t="s">
        <v>4</v>
      </c>
      <c r="M20" s="6" t="s">
        <v>5</v>
      </c>
    </row>
    <row r="21" spans="2:13" ht="12.75" customHeight="1" x14ac:dyDescent="0.2">
      <c r="B21" s="20" t="s">
        <v>20</v>
      </c>
      <c r="C21" s="21"/>
      <c r="D21" s="14">
        <v>507</v>
      </c>
      <c r="E21" s="5">
        <f>D21/2</f>
        <v>253.5</v>
      </c>
      <c r="F21" s="5">
        <f>D21/2</f>
        <v>253.5</v>
      </c>
      <c r="G21" s="5">
        <v>4100</v>
      </c>
      <c r="H21" s="14">
        <f t="shared" ref="H21:H28" si="11">G21*2</f>
        <v>8200</v>
      </c>
      <c r="I21" s="5">
        <f t="shared" si="9"/>
        <v>4100</v>
      </c>
      <c r="J21" s="7">
        <f t="shared" ref="J21:J28" si="12">H21/2</f>
        <v>4100</v>
      </c>
      <c r="K21" s="14">
        <v>11000</v>
      </c>
      <c r="L21" s="5">
        <f t="shared" ref="L21:L28" si="13">K21/2</f>
        <v>5500</v>
      </c>
      <c r="M21" s="7">
        <f t="shared" ref="M21:M28" si="14">K21/2</f>
        <v>5500</v>
      </c>
    </row>
    <row r="22" spans="2:13" ht="12.75" customHeight="1" x14ac:dyDescent="0.2">
      <c r="B22" s="20" t="s">
        <v>21</v>
      </c>
      <c r="C22" s="21"/>
      <c r="D22" s="14">
        <v>507</v>
      </c>
      <c r="E22" s="5">
        <f t="shared" ref="E22:E28" si="15">D22/2</f>
        <v>253.5</v>
      </c>
      <c r="F22" s="5">
        <f t="shared" ref="F22:F28" si="16">D22/2</f>
        <v>253.5</v>
      </c>
      <c r="G22" s="5">
        <v>4100</v>
      </c>
      <c r="H22" s="14">
        <f t="shared" si="11"/>
        <v>8200</v>
      </c>
      <c r="I22" s="5">
        <f t="shared" si="9"/>
        <v>4100</v>
      </c>
      <c r="J22" s="7">
        <f t="shared" si="12"/>
        <v>4100</v>
      </c>
      <c r="K22" s="14">
        <v>11000</v>
      </c>
      <c r="L22" s="5">
        <f t="shared" si="13"/>
        <v>5500</v>
      </c>
      <c r="M22" s="7">
        <f t="shared" si="14"/>
        <v>5500</v>
      </c>
    </row>
    <row r="23" spans="2:13" ht="12.75" customHeight="1" x14ac:dyDescent="0.2">
      <c r="B23" s="20" t="s">
        <v>22</v>
      </c>
      <c r="C23" s="21"/>
      <c r="D23" s="14">
        <v>507</v>
      </c>
      <c r="E23" s="5">
        <f t="shared" si="15"/>
        <v>253.5</v>
      </c>
      <c r="F23" s="5">
        <f t="shared" si="16"/>
        <v>253.5</v>
      </c>
      <c r="G23" s="5">
        <v>5122</v>
      </c>
      <c r="H23" s="14">
        <f t="shared" si="11"/>
        <v>10244</v>
      </c>
      <c r="I23" s="5">
        <f t="shared" si="9"/>
        <v>5122</v>
      </c>
      <c r="J23" s="7">
        <f t="shared" si="12"/>
        <v>5122</v>
      </c>
      <c r="K23" s="14">
        <v>11000</v>
      </c>
      <c r="L23" s="5">
        <f t="shared" si="13"/>
        <v>5500</v>
      </c>
      <c r="M23" s="7">
        <f t="shared" si="14"/>
        <v>5500</v>
      </c>
    </row>
    <row r="24" spans="2:13" ht="12.75" customHeight="1" x14ac:dyDescent="0.2">
      <c r="B24" s="20" t="s">
        <v>23</v>
      </c>
      <c r="C24" s="21"/>
      <c r="D24" s="14">
        <v>507</v>
      </c>
      <c r="E24" s="5">
        <f t="shared" si="15"/>
        <v>253.5</v>
      </c>
      <c r="F24" s="5">
        <f t="shared" si="16"/>
        <v>253.5</v>
      </c>
      <c r="G24" s="5">
        <v>4100</v>
      </c>
      <c r="H24" s="14">
        <f t="shared" si="11"/>
        <v>8200</v>
      </c>
      <c r="I24" s="5">
        <f t="shared" si="9"/>
        <v>4100</v>
      </c>
      <c r="J24" s="7">
        <f t="shared" si="12"/>
        <v>4100</v>
      </c>
      <c r="K24" s="14">
        <v>11000</v>
      </c>
      <c r="L24" s="5">
        <f t="shared" si="13"/>
        <v>5500</v>
      </c>
      <c r="M24" s="7">
        <f t="shared" si="14"/>
        <v>5500</v>
      </c>
    </row>
    <row r="25" spans="2:13" ht="12.75" customHeight="1" x14ac:dyDescent="0.2">
      <c r="B25" s="20" t="s">
        <v>24</v>
      </c>
      <c r="C25" s="21"/>
      <c r="D25" s="14">
        <v>507</v>
      </c>
      <c r="E25" s="5">
        <f t="shared" si="15"/>
        <v>253.5</v>
      </c>
      <c r="F25" s="5">
        <f t="shared" si="16"/>
        <v>253.5</v>
      </c>
      <c r="G25" s="5">
        <v>4100</v>
      </c>
      <c r="H25" s="14">
        <f t="shared" si="11"/>
        <v>8200</v>
      </c>
      <c r="I25" s="5">
        <f t="shared" si="9"/>
        <v>4100</v>
      </c>
      <c r="J25" s="7">
        <f t="shared" si="12"/>
        <v>4100</v>
      </c>
      <c r="K25" s="14">
        <v>11000</v>
      </c>
      <c r="L25" s="5">
        <f t="shared" si="13"/>
        <v>5500</v>
      </c>
      <c r="M25" s="7">
        <f t="shared" si="14"/>
        <v>5500</v>
      </c>
    </row>
    <row r="26" spans="2:13" ht="12.75" customHeight="1" x14ac:dyDescent="0.2">
      <c r="B26" s="20" t="s">
        <v>25</v>
      </c>
      <c r="C26" s="21"/>
      <c r="D26" s="14">
        <v>507</v>
      </c>
      <c r="E26" s="5">
        <f t="shared" si="15"/>
        <v>253.5</v>
      </c>
      <c r="F26" s="5">
        <f t="shared" si="16"/>
        <v>253.5</v>
      </c>
      <c r="G26" s="5">
        <v>4100</v>
      </c>
      <c r="H26" s="14">
        <f t="shared" si="11"/>
        <v>8200</v>
      </c>
      <c r="I26" s="5">
        <f t="shared" si="9"/>
        <v>4100</v>
      </c>
      <c r="J26" s="7">
        <f t="shared" si="12"/>
        <v>4100</v>
      </c>
      <c r="K26" s="14">
        <v>11000</v>
      </c>
      <c r="L26" s="5">
        <f t="shared" si="13"/>
        <v>5500</v>
      </c>
      <c r="M26" s="7">
        <f t="shared" si="14"/>
        <v>5500</v>
      </c>
    </row>
    <row r="27" spans="2:13" ht="12.75" customHeight="1" x14ac:dyDescent="0.2">
      <c r="B27" s="20" t="s">
        <v>26</v>
      </c>
      <c r="C27" s="21"/>
      <c r="D27" s="14">
        <v>507</v>
      </c>
      <c r="E27" s="5">
        <f t="shared" si="15"/>
        <v>253.5</v>
      </c>
      <c r="F27" s="5">
        <f t="shared" si="16"/>
        <v>253.5</v>
      </c>
      <c r="G27" s="5">
        <v>4100</v>
      </c>
      <c r="H27" s="14">
        <f t="shared" si="11"/>
        <v>8200</v>
      </c>
      <c r="I27" s="5">
        <f t="shared" si="9"/>
        <v>4100</v>
      </c>
      <c r="J27" s="7">
        <f t="shared" si="12"/>
        <v>4100</v>
      </c>
      <c r="K27" s="14">
        <v>11000</v>
      </c>
      <c r="L27" s="5">
        <f t="shared" si="13"/>
        <v>5500</v>
      </c>
      <c r="M27" s="7">
        <f t="shared" si="14"/>
        <v>5500</v>
      </c>
    </row>
    <row r="28" spans="2:13" ht="12.75" customHeight="1" thickBot="1" x14ac:dyDescent="0.25">
      <c r="B28" s="34" t="s">
        <v>33</v>
      </c>
      <c r="C28" s="35"/>
      <c r="D28" s="14">
        <v>507</v>
      </c>
      <c r="E28" s="8">
        <f t="shared" si="15"/>
        <v>253.5</v>
      </c>
      <c r="F28" s="8">
        <f t="shared" si="16"/>
        <v>253.5</v>
      </c>
      <c r="G28" s="5">
        <v>4100</v>
      </c>
      <c r="H28" s="14">
        <f t="shared" si="11"/>
        <v>8200</v>
      </c>
      <c r="I28" s="8">
        <f t="shared" si="9"/>
        <v>4100</v>
      </c>
      <c r="J28" s="9">
        <f t="shared" si="12"/>
        <v>4100</v>
      </c>
      <c r="K28" s="14">
        <v>11000</v>
      </c>
      <c r="L28" s="8">
        <f t="shared" si="13"/>
        <v>5500</v>
      </c>
      <c r="M28" s="9">
        <f t="shared" si="14"/>
        <v>5500</v>
      </c>
    </row>
    <row r="29" spans="2:13" ht="11.25" customHeight="1" x14ac:dyDescent="0.2">
      <c r="B29" s="36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2:13" ht="12.75" customHeight="1" thickBo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3" ht="34.5" customHeight="1" x14ac:dyDescent="0.2">
      <c r="B31" s="24" t="s">
        <v>0</v>
      </c>
      <c r="C31" s="25"/>
      <c r="D31" s="26" t="s">
        <v>1</v>
      </c>
      <c r="E31" s="26"/>
      <c r="F31" s="26"/>
      <c r="G31" s="17" t="s">
        <v>28</v>
      </c>
      <c r="H31" s="38" t="s">
        <v>38</v>
      </c>
      <c r="I31" s="39"/>
      <c r="J31" s="40"/>
      <c r="K31" s="41" t="s">
        <v>40</v>
      </c>
      <c r="L31" s="42"/>
      <c r="M31" s="43"/>
    </row>
    <row r="32" spans="2:13" ht="12.75" customHeight="1" x14ac:dyDescent="0.2">
      <c r="B32" s="20" t="s">
        <v>2</v>
      </c>
      <c r="C32" s="21"/>
      <c r="D32" s="15" t="s">
        <v>3</v>
      </c>
      <c r="E32" s="16" t="s">
        <v>4</v>
      </c>
      <c r="F32" s="16" t="s">
        <v>5</v>
      </c>
      <c r="G32" s="3"/>
      <c r="H32" s="13" t="s">
        <v>3</v>
      </c>
      <c r="I32" s="2" t="s">
        <v>4</v>
      </c>
      <c r="J32" s="6" t="s">
        <v>5</v>
      </c>
      <c r="K32" s="13" t="s">
        <v>3</v>
      </c>
      <c r="L32" s="2" t="s">
        <v>4</v>
      </c>
      <c r="M32" s="6" t="s">
        <v>5</v>
      </c>
    </row>
    <row r="33" spans="2:13" ht="12.75" customHeight="1" x14ac:dyDescent="0.2">
      <c r="B33" s="20" t="s">
        <v>6</v>
      </c>
      <c r="C33" s="21"/>
      <c r="D33" s="14">
        <v>12000</v>
      </c>
      <c r="E33" s="4">
        <f>D33/2</f>
        <v>6000</v>
      </c>
      <c r="F33" s="4">
        <f>D33/2</f>
        <v>6000</v>
      </c>
      <c r="G33" s="5"/>
      <c r="H33" s="14">
        <v>15000</v>
      </c>
      <c r="I33" s="5">
        <v>7500</v>
      </c>
      <c r="J33" s="7">
        <v>7500</v>
      </c>
      <c r="K33" s="14">
        <v>15000</v>
      </c>
      <c r="L33" s="5">
        <f>K33/2</f>
        <v>7500</v>
      </c>
      <c r="M33" s="7">
        <f>K33/2</f>
        <v>7500</v>
      </c>
    </row>
    <row r="34" spans="2:13" ht="12.75" customHeight="1" x14ac:dyDescent="0.2">
      <c r="B34" s="20" t="s">
        <v>7</v>
      </c>
      <c r="C34" s="21"/>
      <c r="D34" s="14">
        <v>12000</v>
      </c>
      <c r="E34" s="4">
        <f t="shared" ref="E34:E36" si="17">D34/2</f>
        <v>6000</v>
      </c>
      <c r="F34" s="4">
        <f t="shared" ref="F34:F36" si="18">D34/2</f>
        <v>6000</v>
      </c>
      <c r="G34" s="5"/>
      <c r="H34" s="14">
        <v>15000</v>
      </c>
      <c r="I34" s="5">
        <v>7500</v>
      </c>
      <c r="J34" s="7">
        <v>7500</v>
      </c>
      <c r="K34" s="14">
        <v>15000</v>
      </c>
      <c r="L34" s="5">
        <f>K34/2</f>
        <v>7500</v>
      </c>
      <c r="M34" s="7">
        <f>K34/2</f>
        <v>7500</v>
      </c>
    </row>
    <row r="35" spans="2:13" ht="12.75" customHeight="1" x14ac:dyDescent="0.2">
      <c r="B35" s="20" t="s">
        <v>8</v>
      </c>
      <c r="C35" s="21"/>
      <c r="D35" s="14">
        <v>12000</v>
      </c>
      <c r="E35" s="4">
        <f t="shared" si="17"/>
        <v>6000</v>
      </c>
      <c r="F35" s="4">
        <f t="shared" si="18"/>
        <v>6000</v>
      </c>
      <c r="G35" s="5"/>
      <c r="H35" s="14">
        <v>15000</v>
      </c>
      <c r="I35" s="5">
        <v>7500</v>
      </c>
      <c r="J35" s="7">
        <v>7500</v>
      </c>
      <c r="K35" s="14">
        <v>15000</v>
      </c>
      <c r="L35" s="5">
        <f>K35/2</f>
        <v>7500</v>
      </c>
      <c r="M35" s="7">
        <f>K35/2</f>
        <v>7500</v>
      </c>
    </row>
    <row r="36" spans="2:13" ht="12.75" customHeight="1" x14ac:dyDescent="0.2">
      <c r="B36" s="20" t="s">
        <v>9</v>
      </c>
      <c r="C36" s="21"/>
      <c r="D36" s="14">
        <v>12000</v>
      </c>
      <c r="E36" s="4">
        <f t="shared" si="17"/>
        <v>6000</v>
      </c>
      <c r="F36" s="4">
        <f t="shared" si="18"/>
        <v>6000</v>
      </c>
      <c r="G36" s="5"/>
      <c r="H36" s="14">
        <v>15000</v>
      </c>
      <c r="I36" s="5">
        <v>7500</v>
      </c>
      <c r="J36" s="7">
        <v>7500</v>
      </c>
      <c r="K36" s="14">
        <v>15000</v>
      </c>
      <c r="L36" s="5">
        <f>K36/2</f>
        <v>7500</v>
      </c>
      <c r="M36" s="7">
        <f>K36/2</f>
        <v>7500</v>
      </c>
    </row>
    <row r="37" spans="2:13" ht="12.75" customHeight="1" x14ac:dyDescent="0.2">
      <c r="B37" s="20" t="s">
        <v>10</v>
      </c>
      <c r="C37" s="21"/>
      <c r="D37" s="15" t="s">
        <v>3</v>
      </c>
      <c r="E37" s="16" t="s">
        <v>4</v>
      </c>
      <c r="F37" s="16" t="s">
        <v>5</v>
      </c>
      <c r="G37" s="3"/>
      <c r="H37" s="13" t="s">
        <v>3</v>
      </c>
      <c r="I37" s="2" t="s">
        <v>4</v>
      </c>
      <c r="J37" s="6" t="s">
        <v>5</v>
      </c>
      <c r="K37" s="13" t="s">
        <v>3</v>
      </c>
      <c r="L37" s="2" t="s">
        <v>4</v>
      </c>
      <c r="M37" s="6" t="s">
        <v>5</v>
      </c>
    </row>
    <row r="38" spans="2:13" ht="12.75" customHeight="1" x14ac:dyDescent="0.2">
      <c r="B38" s="20" t="s">
        <v>11</v>
      </c>
      <c r="C38" s="21"/>
      <c r="D38" s="14">
        <v>5124</v>
      </c>
      <c r="E38" s="4">
        <f t="shared" ref="E38:E43" si="19">D38/2</f>
        <v>2562</v>
      </c>
      <c r="F38" s="4">
        <f t="shared" ref="F38:F43" si="20">D38/2</f>
        <v>2562</v>
      </c>
      <c r="G38" s="5">
        <v>10251</v>
      </c>
      <c r="H38" s="14">
        <f t="shared" ref="H38:H43" si="21">G38*2</f>
        <v>20502</v>
      </c>
      <c r="I38" s="5">
        <f>H38/2</f>
        <v>10251</v>
      </c>
      <c r="J38" s="7">
        <f>H38/2</f>
        <v>10251</v>
      </c>
      <c r="K38" s="14">
        <v>21000</v>
      </c>
      <c r="L38" s="5">
        <f t="shared" ref="L38" si="22">K38/2</f>
        <v>10500</v>
      </c>
      <c r="M38" s="7">
        <f t="shared" ref="M38" si="23">K38/2</f>
        <v>10500</v>
      </c>
    </row>
    <row r="39" spans="2:13" ht="12.75" customHeight="1" x14ac:dyDescent="0.2">
      <c r="B39" s="20" t="s">
        <v>12</v>
      </c>
      <c r="C39" s="21"/>
      <c r="D39" s="14">
        <v>3076</v>
      </c>
      <c r="E39" s="4">
        <f t="shared" si="19"/>
        <v>1538</v>
      </c>
      <c r="F39" s="4">
        <f t="shared" si="20"/>
        <v>1538</v>
      </c>
      <c r="G39" s="5">
        <v>6154</v>
      </c>
      <c r="H39" s="14">
        <f t="shared" si="21"/>
        <v>12308</v>
      </c>
      <c r="I39" s="5">
        <f>H39/2</f>
        <v>6154</v>
      </c>
      <c r="J39" s="7">
        <f>H39/2</f>
        <v>6154</v>
      </c>
      <c r="K39" s="14">
        <v>18500</v>
      </c>
      <c r="L39" s="5">
        <f t="shared" ref="L39:L43" si="24">K39/2</f>
        <v>9250</v>
      </c>
      <c r="M39" s="7">
        <f t="shared" ref="M39:M43" si="25">K39/2</f>
        <v>9250</v>
      </c>
    </row>
    <row r="40" spans="2:13" ht="12.75" customHeight="1" x14ac:dyDescent="0.2">
      <c r="B40" s="20" t="s">
        <v>13</v>
      </c>
      <c r="C40" s="21"/>
      <c r="D40" s="14">
        <v>2735</v>
      </c>
      <c r="E40" s="5">
        <f t="shared" si="19"/>
        <v>1367.5</v>
      </c>
      <c r="F40" s="5">
        <f t="shared" si="20"/>
        <v>1367.5</v>
      </c>
      <c r="G40" s="5">
        <v>5470</v>
      </c>
      <c r="H40" s="14">
        <f t="shared" si="21"/>
        <v>10940</v>
      </c>
      <c r="I40" s="5">
        <f t="shared" ref="I40:I52" si="26">H40/2</f>
        <v>5470</v>
      </c>
      <c r="J40" s="7">
        <f t="shared" ref="J40:J43" si="27">H40/2</f>
        <v>5470</v>
      </c>
      <c r="K40" s="14">
        <v>18500</v>
      </c>
      <c r="L40" s="5">
        <f t="shared" si="24"/>
        <v>9250</v>
      </c>
      <c r="M40" s="7">
        <f t="shared" si="25"/>
        <v>9250</v>
      </c>
    </row>
    <row r="41" spans="2:13" ht="12.75" customHeight="1" x14ac:dyDescent="0.2">
      <c r="B41" s="20" t="s">
        <v>14</v>
      </c>
      <c r="C41" s="21"/>
      <c r="D41" s="14">
        <v>4070</v>
      </c>
      <c r="E41" s="5">
        <f t="shared" si="19"/>
        <v>2035</v>
      </c>
      <c r="F41" s="5">
        <f t="shared" si="20"/>
        <v>2035</v>
      </c>
      <c r="G41" s="5">
        <v>8143</v>
      </c>
      <c r="H41" s="14">
        <f t="shared" si="21"/>
        <v>16286</v>
      </c>
      <c r="I41" s="5">
        <f t="shared" si="26"/>
        <v>8143</v>
      </c>
      <c r="J41" s="7">
        <f t="shared" si="27"/>
        <v>8143</v>
      </c>
      <c r="K41" s="14">
        <v>21000</v>
      </c>
      <c r="L41" s="5">
        <f t="shared" si="24"/>
        <v>10500</v>
      </c>
      <c r="M41" s="7">
        <f t="shared" si="25"/>
        <v>10500</v>
      </c>
    </row>
    <row r="42" spans="2:13" ht="12.75" customHeight="1" x14ac:dyDescent="0.2">
      <c r="B42" s="20" t="s">
        <v>15</v>
      </c>
      <c r="C42" s="21"/>
      <c r="D42" s="14">
        <v>2735</v>
      </c>
      <c r="E42" s="5">
        <f t="shared" si="19"/>
        <v>1367.5</v>
      </c>
      <c r="F42" s="5">
        <f t="shared" si="20"/>
        <v>1367.5</v>
      </c>
      <c r="G42" s="5">
        <v>5470</v>
      </c>
      <c r="H42" s="14">
        <f t="shared" si="21"/>
        <v>10940</v>
      </c>
      <c r="I42" s="5">
        <f t="shared" si="26"/>
        <v>5470</v>
      </c>
      <c r="J42" s="7">
        <f t="shared" si="27"/>
        <v>5470</v>
      </c>
      <c r="K42" s="14">
        <v>18500</v>
      </c>
      <c r="L42" s="5">
        <f t="shared" si="24"/>
        <v>9250</v>
      </c>
      <c r="M42" s="7">
        <f t="shared" si="25"/>
        <v>9250</v>
      </c>
    </row>
    <row r="43" spans="2:13" ht="12.75" customHeight="1" x14ac:dyDescent="0.2">
      <c r="B43" s="20" t="s">
        <v>16</v>
      </c>
      <c r="C43" s="21"/>
      <c r="D43" s="14">
        <v>2735</v>
      </c>
      <c r="E43" s="5">
        <f t="shared" si="19"/>
        <v>1367.5</v>
      </c>
      <c r="F43" s="5">
        <f t="shared" si="20"/>
        <v>1367.5</v>
      </c>
      <c r="G43" s="5">
        <v>5470</v>
      </c>
      <c r="H43" s="14">
        <f t="shared" si="21"/>
        <v>10940</v>
      </c>
      <c r="I43" s="5">
        <f t="shared" si="26"/>
        <v>5470</v>
      </c>
      <c r="J43" s="7">
        <f t="shared" si="27"/>
        <v>5470</v>
      </c>
      <c r="K43" s="14">
        <v>21000</v>
      </c>
      <c r="L43" s="5">
        <f t="shared" si="24"/>
        <v>10500</v>
      </c>
      <c r="M43" s="7">
        <f t="shared" si="25"/>
        <v>10500</v>
      </c>
    </row>
    <row r="44" spans="2:13" ht="12.75" customHeight="1" x14ac:dyDescent="0.2">
      <c r="B44" s="20" t="s">
        <v>19</v>
      </c>
      <c r="C44" s="21"/>
      <c r="D44" s="15" t="s">
        <v>3</v>
      </c>
      <c r="E44" s="16" t="s">
        <v>4</v>
      </c>
      <c r="F44" s="16" t="s">
        <v>5</v>
      </c>
      <c r="G44" s="3"/>
      <c r="H44" s="13" t="s">
        <v>3</v>
      </c>
      <c r="I44" s="2" t="s">
        <v>4</v>
      </c>
      <c r="J44" s="6" t="s">
        <v>5</v>
      </c>
      <c r="K44" s="13" t="s">
        <v>3</v>
      </c>
      <c r="L44" s="2" t="s">
        <v>4</v>
      </c>
      <c r="M44" s="6" t="s">
        <v>5</v>
      </c>
    </row>
    <row r="45" spans="2:13" ht="12.75" customHeight="1" x14ac:dyDescent="0.2">
      <c r="B45" s="20" t="s">
        <v>20</v>
      </c>
      <c r="C45" s="21"/>
      <c r="D45" s="14">
        <v>2049</v>
      </c>
      <c r="E45" s="5">
        <f>D45/2</f>
        <v>1024.5</v>
      </c>
      <c r="F45" s="5">
        <f>D45/2</f>
        <v>1024.5</v>
      </c>
      <c r="G45" s="5">
        <v>4100</v>
      </c>
      <c r="H45" s="14">
        <f t="shared" ref="H45:H52" si="28">G45*2</f>
        <v>8200</v>
      </c>
      <c r="I45" s="5">
        <f t="shared" si="26"/>
        <v>4100</v>
      </c>
      <c r="J45" s="7">
        <f t="shared" ref="J45:J52" si="29">H45/2</f>
        <v>4100</v>
      </c>
      <c r="K45" s="14">
        <v>11000</v>
      </c>
      <c r="L45" s="5">
        <f t="shared" ref="L45:L52" si="30">K45/2</f>
        <v>5500</v>
      </c>
      <c r="M45" s="7">
        <f t="shared" ref="M45:M52" si="31">K45/2</f>
        <v>5500</v>
      </c>
    </row>
    <row r="46" spans="2:13" ht="12.75" customHeight="1" x14ac:dyDescent="0.2">
      <c r="B46" s="20" t="s">
        <v>21</v>
      </c>
      <c r="C46" s="21"/>
      <c r="D46" s="14">
        <v>2049</v>
      </c>
      <c r="E46" s="5">
        <f t="shared" ref="E46:E52" si="32">D46/2</f>
        <v>1024.5</v>
      </c>
      <c r="F46" s="5">
        <f t="shared" ref="F46:F52" si="33">D46/2</f>
        <v>1024.5</v>
      </c>
      <c r="G46" s="5">
        <v>4100</v>
      </c>
      <c r="H46" s="14">
        <f t="shared" si="28"/>
        <v>8200</v>
      </c>
      <c r="I46" s="5">
        <f>H46/2</f>
        <v>4100</v>
      </c>
      <c r="J46" s="7">
        <f t="shared" si="29"/>
        <v>4100</v>
      </c>
      <c r="K46" s="14">
        <v>11000</v>
      </c>
      <c r="L46" s="5">
        <f t="shared" si="30"/>
        <v>5500</v>
      </c>
      <c r="M46" s="7">
        <f t="shared" si="31"/>
        <v>5500</v>
      </c>
    </row>
    <row r="47" spans="2:13" ht="12.75" customHeight="1" x14ac:dyDescent="0.2">
      <c r="B47" s="20" t="s">
        <v>22</v>
      </c>
      <c r="C47" s="21"/>
      <c r="D47" s="14">
        <v>2561</v>
      </c>
      <c r="E47" s="5">
        <f t="shared" si="32"/>
        <v>1280.5</v>
      </c>
      <c r="F47" s="5">
        <f t="shared" si="33"/>
        <v>1280.5</v>
      </c>
      <c r="G47" s="5">
        <v>5122</v>
      </c>
      <c r="H47" s="14">
        <f t="shared" si="28"/>
        <v>10244</v>
      </c>
      <c r="I47" s="5">
        <f t="shared" si="26"/>
        <v>5122</v>
      </c>
      <c r="J47" s="7">
        <f t="shared" si="29"/>
        <v>5122</v>
      </c>
      <c r="K47" s="14">
        <v>11000</v>
      </c>
      <c r="L47" s="5">
        <f t="shared" si="30"/>
        <v>5500</v>
      </c>
      <c r="M47" s="7">
        <f t="shared" si="31"/>
        <v>5500</v>
      </c>
    </row>
    <row r="48" spans="2:13" ht="12.75" customHeight="1" x14ac:dyDescent="0.2">
      <c r="B48" s="20" t="s">
        <v>23</v>
      </c>
      <c r="C48" s="21"/>
      <c r="D48" s="14">
        <v>2049</v>
      </c>
      <c r="E48" s="5">
        <f t="shared" si="32"/>
        <v>1024.5</v>
      </c>
      <c r="F48" s="5">
        <f t="shared" si="33"/>
        <v>1024.5</v>
      </c>
      <c r="G48" s="5">
        <v>4100</v>
      </c>
      <c r="H48" s="14">
        <f t="shared" si="28"/>
        <v>8200</v>
      </c>
      <c r="I48" s="5">
        <f t="shared" si="26"/>
        <v>4100</v>
      </c>
      <c r="J48" s="7">
        <f t="shared" si="29"/>
        <v>4100</v>
      </c>
      <c r="K48" s="14">
        <v>11000</v>
      </c>
      <c r="L48" s="5">
        <f t="shared" si="30"/>
        <v>5500</v>
      </c>
      <c r="M48" s="7">
        <f t="shared" si="31"/>
        <v>5500</v>
      </c>
    </row>
    <row r="49" spans="2:15" ht="12.75" customHeight="1" x14ac:dyDescent="0.2">
      <c r="B49" s="20" t="s">
        <v>24</v>
      </c>
      <c r="C49" s="21"/>
      <c r="D49" s="14">
        <v>2049</v>
      </c>
      <c r="E49" s="5">
        <f t="shared" si="32"/>
        <v>1024.5</v>
      </c>
      <c r="F49" s="5">
        <f t="shared" si="33"/>
        <v>1024.5</v>
      </c>
      <c r="G49" s="5">
        <v>4100</v>
      </c>
      <c r="H49" s="14">
        <f t="shared" si="28"/>
        <v>8200</v>
      </c>
      <c r="I49" s="5">
        <f t="shared" si="26"/>
        <v>4100</v>
      </c>
      <c r="J49" s="7">
        <f t="shared" si="29"/>
        <v>4100</v>
      </c>
      <c r="K49" s="14">
        <v>11000</v>
      </c>
      <c r="L49" s="5">
        <f t="shared" si="30"/>
        <v>5500</v>
      </c>
      <c r="M49" s="7">
        <f t="shared" si="31"/>
        <v>5500</v>
      </c>
    </row>
    <row r="50" spans="2:15" ht="12.75" customHeight="1" x14ac:dyDescent="0.2">
      <c r="B50" s="20" t="s">
        <v>25</v>
      </c>
      <c r="C50" s="21"/>
      <c r="D50" s="14">
        <v>2049</v>
      </c>
      <c r="E50" s="5">
        <f t="shared" si="32"/>
        <v>1024.5</v>
      </c>
      <c r="F50" s="5">
        <f t="shared" si="33"/>
        <v>1024.5</v>
      </c>
      <c r="G50" s="5">
        <v>4100</v>
      </c>
      <c r="H50" s="14">
        <f t="shared" si="28"/>
        <v>8200</v>
      </c>
      <c r="I50" s="5">
        <f t="shared" si="26"/>
        <v>4100</v>
      </c>
      <c r="J50" s="7">
        <f t="shared" si="29"/>
        <v>4100</v>
      </c>
      <c r="K50" s="14">
        <v>11000</v>
      </c>
      <c r="L50" s="5">
        <f t="shared" si="30"/>
        <v>5500</v>
      </c>
      <c r="M50" s="7">
        <f t="shared" si="31"/>
        <v>5500</v>
      </c>
    </row>
    <row r="51" spans="2:15" ht="12.75" customHeight="1" x14ac:dyDescent="0.2">
      <c r="B51" s="20" t="s">
        <v>26</v>
      </c>
      <c r="C51" s="21"/>
      <c r="D51" s="14">
        <v>2049</v>
      </c>
      <c r="E51" s="5">
        <f t="shared" si="32"/>
        <v>1024.5</v>
      </c>
      <c r="F51" s="5">
        <f t="shared" si="33"/>
        <v>1024.5</v>
      </c>
      <c r="G51" s="5">
        <v>4100</v>
      </c>
      <c r="H51" s="14">
        <f t="shared" si="28"/>
        <v>8200</v>
      </c>
      <c r="I51" s="5">
        <f t="shared" si="26"/>
        <v>4100</v>
      </c>
      <c r="J51" s="7">
        <f t="shared" si="29"/>
        <v>4100</v>
      </c>
      <c r="K51" s="14">
        <v>11000</v>
      </c>
      <c r="L51" s="5">
        <f t="shared" si="30"/>
        <v>5500</v>
      </c>
      <c r="M51" s="7">
        <f t="shared" si="31"/>
        <v>5500</v>
      </c>
    </row>
    <row r="52" spans="2:15" ht="12.75" customHeight="1" thickBot="1" x14ac:dyDescent="0.25">
      <c r="B52" s="34" t="s">
        <v>33</v>
      </c>
      <c r="C52" s="35"/>
      <c r="D52" s="14">
        <v>2049</v>
      </c>
      <c r="E52" s="8">
        <f t="shared" si="32"/>
        <v>1024.5</v>
      </c>
      <c r="F52" s="8">
        <f t="shared" si="33"/>
        <v>1024.5</v>
      </c>
      <c r="G52" s="5">
        <v>4100</v>
      </c>
      <c r="H52" s="14">
        <f t="shared" si="28"/>
        <v>8200</v>
      </c>
      <c r="I52" s="8">
        <f t="shared" si="26"/>
        <v>4100</v>
      </c>
      <c r="J52" s="9">
        <f t="shared" si="29"/>
        <v>4100</v>
      </c>
      <c r="K52" s="14">
        <v>11000</v>
      </c>
      <c r="L52" s="8">
        <f t="shared" si="30"/>
        <v>5500</v>
      </c>
      <c r="M52" s="9">
        <f t="shared" si="31"/>
        <v>5500</v>
      </c>
      <c r="O52" s="5"/>
    </row>
    <row r="53" spans="2:15" ht="129.75" customHeight="1" x14ac:dyDescent="0.2">
      <c r="B53" s="44" t="s">
        <v>36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</sheetData>
  <mergeCells count="57">
    <mergeCell ref="B49:C49"/>
    <mergeCell ref="B50:C50"/>
    <mergeCell ref="B51:C51"/>
    <mergeCell ref="B52:C52"/>
    <mergeCell ref="B53:M53"/>
    <mergeCell ref="B48:C4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8:C38"/>
    <mergeCell ref="B29:M30"/>
    <mergeCell ref="B31:C31"/>
    <mergeCell ref="D31:F31"/>
    <mergeCell ref="H31:J31"/>
    <mergeCell ref="K31:M31"/>
    <mergeCell ref="B32:C32"/>
    <mergeCell ref="B33:C33"/>
    <mergeCell ref="B34:C34"/>
    <mergeCell ref="B35:C35"/>
    <mergeCell ref="B36:C36"/>
    <mergeCell ref="B37:C37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:C4"/>
    <mergeCell ref="B1:M2"/>
    <mergeCell ref="B3:C3"/>
    <mergeCell ref="D3:F3"/>
    <mergeCell ref="H3:J3"/>
    <mergeCell ref="K3:M3"/>
  </mergeCells>
  <pageMargins left="0.19685039370078741" right="0.19685039370078741" top="0.19685039370078741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tabSelected="1" zoomScale="110" zoomScaleNormal="110" workbookViewId="0">
      <selection activeCell="N5" sqref="N5"/>
    </sheetView>
  </sheetViews>
  <sheetFormatPr defaultRowHeight="12.75" x14ac:dyDescent="0.2"/>
  <cols>
    <col min="1" max="1" width="9.33203125" style="1"/>
    <col min="2" max="3" width="11.5" style="1" customWidth="1"/>
    <col min="4" max="4" width="7.1640625" style="1" bestFit="1" customWidth="1"/>
    <col min="5" max="6" width="9" style="1" bestFit="1" customWidth="1"/>
    <col min="7" max="7" width="11" style="1" customWidth="1"/>
    <col min="8" max="8" width="10" style="1" customWidth="1"/>
    <col min="9" max="9" width="11.6640625" style="1" customWidth="1"/>
    <col min="10" max="10" width="13.5" style="1" customWidth="1"/>
    <col min="11" max="11" width="10" style="1" customWidth="1"/>
    <col min="12" max="12" width="11.6640625" style="1" customWidth="1"/>
    <col min="13" max="13" width="13.5" style="1" customWidth="1"/>
    <col min="14" max="16384" width="9.33203125" style="1"/>
  </cols>
  <sheetData>
    <row r="1" spans="2:13" ht="33.75" customHeight="1" x14ac:dyDescent="0.2">
      <c r="B1" s="22" t="s">
        <v>37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7" customHeight="1" thickBo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35.25" customHeight="1" x14ac:dyDescent="0.2">
      <c r="B3" s="24" t="s">
        <v>0</v>
      </c>
      <c r="C3" s="25"/>
      <c r="D3" s="26" t="s">
        <v>1</v>
      </c>
      <c r="E3" s="26"/>
      <c r="F3" s="26"/>
      <c r="G3" s="19" t="s">
        <v>28</v>
      </c>
      <c r="H3" s="27" t="s">
        <v>38</v>
      </c>
      <c r="I3" s="28"/>
      <c r="J3" s="29"/>
      <c r="K3" s="30" t="s">
        <v>39</v>
      </c>
      <c r="L3" s="31"/>
      <c r="M3" s="32"/>
    </row>
    <row r="4" spans="2:13" ht="12.75" customHeight="1" x14ac:dyDescent="0.2">
      <c r="B4" s="20" t="s">
        <v>2</v>
      </c>
      <c r="C4" s="21"/>
      <c r="D4" s="15" t="s">
        <v>3</v>
      </c>
      <c r="E4" s="18" t="s">
        <v>4</v>
      </c>
      <c r="F4" s="18" t="s">
        <v>5</v>
      </c>
      <c r="G4" s="3"/>
      <c r="H4" s="13" t="s">
        <v>3</v>
      </c>
      <c r="I4" s="2" t="s">
        <v>4</v>
      </c>
      <c r="J4" s="6" t="s">
        <v>5</v>
      </c>
      <c r="K4" s="13" t="s">
        <v>3</v>
      </c>
      <c r="L4" s="2" t="s">
        <v>4</v>
      </c>
      <c r="M4" s="6" t="s">
        <v>5</v>
      </c>
    </row>
    <row r="5" spans="2:13" ht="12.75" customHeight="1" x14ac:dyDescent="0.2">
      <c r="B5" s="20" t="s">
        <v>6</v>
      </c>
      <c r="C5" s="21"/>
      <c r="D5" s="14">
        <v>686</v>
      </c>
      <c r="E5" s="4">
        <f>D5/2</f>
        <v>343</v>
      </c>
      <c r="F5" s="4">
        <f>D5/2</f>
        <v>343</v>
      </c>
      <c r="G5" s="5">
        <v>4093</v>
      </c>
      <c r="H5" s="14">
        <v>15000</v>
      </c>
      <c r="I5" s="5">
        <f>H5/2</f>
        <v>7500</v>
      </c>
      <c r="J5" s="7">
        <f>H5/2</f>
        <v>7500</v>
      </c>
      <c r="K5" s="14">
        <v>15000</v>
      </c>
      <c r="L5" s="5">
        <f>K5/2</f>
        <v>7500</v>
      </c>
      <c r="M5" s="7">
        <f>K5/2</f>
        <v>7500</v>
      </c>
    </row>
    <row r="6" spans="2:13" ht="12.75" customHeight="1" x14ac:dyDescent="0.2">
      <c r="B6" s="20" t="s">
        <v>7</v>
      </c>
      <c r="C6" s="21"/>
      <c r="D6" s="14">
        <v>686</v>
      </c>
      <c r="E6" s="4">
        <f t="shared" ref="E6:E8" si="0">D6/2</f>
        <v>343</v>
      </c>
      <c r="F6" s="4">
        <f t="shared" ref="F6:F8" si="1">D6/2</f>
        <v>343</v>
      </c>
      <c r="G6" s="5">
        <v>4093</v>
      </c>
      <c r="H6" s="14">
        <v>15000</v>
      </c>
      <c r="I6" s="5">
        <f t="shared" ref="I6:I8" si="2">H6/2</f>
        <v>7500</v>
      </c>
      <c r="J6" s="7">
        <f t="shared" ref="J6:J8" si="3">H6/2</f>
        <v>7500</v>
      </c>
      <c r="K6" s="14">
        <v>15000</v>
      </c>
      <c r="L6" s="5">
        <f>K6/2</f>
        <v>7500</v>
      </c>
      <c r="M6" s="7">
        <f>K6/2</f>
        <v>7500</v>
      </c>
    </row>
    <row r="7" spans="2:13" ht="12.75" customHeight="1" x14ac:dyDescent="0.2">
      <c r="B7" s="20" t="s">
        <v>8</v>
      </c>
      <c r="C7" s="21"/>
      <c r="D7" s="14">
        <v>686</v>
      </c>
      <c r="E7" s="4">
        <f t="shared" si="0"/>
        <v>343</v>
      </c>
      <c r="F7" s="4">
        <f t="shared" si="1"/>
        <v>343</v>
      </c>
      <c r="G7" s="5">
        <v>4093</v>
      </c>
      <c r="H7" s="14">
        <v>15000</v>
      </c>
      <c r="I7" s="5">
        <f t="shared" si="2"/>
        <v>7500</v>
      </c>
      <c r="J7" s="7">
        <f t="shared" si="3"/>
        <v>7500</v>
      </c>
      <c r="K7" s="14">
        <v>15000</v>
      </c>
      <c r="L7" s="5">
        <f>K7/2</f>
        <v>7500</v>
      </c>
      <c r="M7" s="7">
        <f>K7/2</f>
        <v>7500</v>
      </c>
    </row>
    <row r="8" spans="2:13" ht="12.75" customHeight="1" x14ac:dyDescent="0.2">
      <c r="B8" s="20" t="s">
        <v>9</v>
      </c>
      <c r="C8" s="21"/>
      <c r="D8" s="14">
        <v>686</v>
      </c>
      <c r="E8" s="4">
        <f t="shared" si="0"/>
        <v>343</v>
      </c>
      <c r="F8" s="4">
        <f t="shared" si="1"/>
        <v>343</v>
      </c>
      <c r="G8" s="5">
        <v>4093</v>
      </c>
      <c r="H8" s="14">
        <v>15000</v>
      </c>
      <c r="I8" s="5">
        <f t="shared" si="2"/>
        <v>7500</v>
      </c>
      <c r="J8" s="7">
        <f t="shared" si="3"/>
        <v>7500</v>
      </c>
      <c r="K8" s="14">
        <v>15000</v>
      </c>
      <c r="L8" s="5">
        <f>K8/2</f>
        <v>7500</v>
      </c>
      <c r="M8" s="7">
        <f>K8/2</f>
        <v>7500</v>
      </c>
    </row>
    <row r="9" spans="2:13" ht="12.75" customHeight="1" x14ac:dyDescent="0.2">
      <c r="B9" s="20" t="s">
        <v>10</v>
      </c>
      <c r="C9" s="21"/>
      <c r="D9" s="15" t="s">
        <v>3</v>
      </c>
      <c r="E9" s="18" t="s">
        <v>4</v>
      </c>
      <c r="F9" s="18" t="s">
        <v>5</v>
      </c>
      <c r="G9" s="3"/>
      <c r="H9" s="13" t="s">
        <v>3</v>
      </c>
      <c r="I9" s="2" t="s">
        <v>4</v>
      </c>
      <c r="J9" s="6" t="s">
        <v>5</v>
      </c>
      <c r="K9" s="13" t="s">
        <v>3</v>
      </c>
      <c r="L9" s="2" t="s">
        <v>4</v>
      </c>
      <c r="M9" s="6" t="s">
        <v>5</v>
      </c>
    </row>
    <row r="10" spans="2:13" ht="12.75" customHeight="1" x14ac:dyDescent="0.2">
      <c r="B10" s="20" t="s">
        <v>11</v>
      </c>
      <c r="C10" s="21"/>
      <c r="D10" s="14">
        <v>841</v>
      </c>
      <c r="E10" s="4">
        <f t="shared" ref="E10:E19" si="4">D10/2</f>
        <v>420.5</v>
      </c>
      <c r="F10" s="4">
        <f t="shared" ref="F10:F19" si="5">D10/2</f>
        <v>420.5</v>
      </c>
      <c r="G10" s="5">
        <v>10251</v>
      </c>
      <c r="H10" s="14">
        <v>21000</v>
      </c>
      <c r="I10" s="5">
        <f>H10/2</f>
        <v>10500</v>
      </c>
      <c r="J10" s="7">
        <f>H10/2</f>
        <v>10500</v>
      </c>
      <c r="K10" s="14">
        <v>21000</v>
      </c>
      <c r="L10" s="5">
        <f t="shared" ref="L10:L19" si="6">K10/2</f>
        <v>10500</v>
      </c>
      <c r="M10" s="7">
        <f t="shared" ref="M10:M19" si="7">K10/2</f>
        <v>10500</v>
      </c>
    </row>
    <row r="11" spans="2:13" ht="12.75" customHeight="1" x14ac:dyDescent="0.2">
      <c r="B11" s="20" t="s">
        <v>12</v>
      </c>
      <c r="C11" s="21"/>
      <c r="D11" s="14">
        <v>833</v>
      </c>
      <c r="E11" s="4">
        <f t="shared" si="4"/>
        <v>416.5</v>
      </c>
      <c r="F11" s="4">
        <f t="shared" si="5"/>
        <v>416.5</v>
      </c>
      <c r="G11" s="5">
        <v>6154</v>
      </c>
      <c r="H11" s="14">
        <v>12500</v>
      </c>
      <c r="I11" s="5">
        <f>H11/2</f>
        <v>6250</v>
      </c>
      <c r="J11" s="7">
        <f>H11/2</f>
        <v>6250</v>
      </c>
      <c r="K11" s="14">
        <v>18500</v>
      </c>
      <c r="L11" s="5">
        <f t="shared" si="6"/>
        <v>9250</v>
      </c>
      <c r="M11" s="7">
        <f t="shared" si="7"/>
        <v>9250</v>
      </c>
    </row>
    <row r="12" spans="2:13" ht="12.75" customHeight="1" x14ac:dyDescent="0.2">
      <c r="B12" s="20" t="s">
        <v>13</v>
      </c>
      <c r="C12" s="21"/>
      <c r="D12" s="14">
        <v>757</v>
      </c>
      <c r="E12" s="5">
        <f t="shared" si="4"/>
        <v>378.5</v>
      </c>
      <c r="F12" s="5">
        <f t="shared" si="5"/>
        <v>378.5</v>
      </c>
      <c r="G12" s="5">
        <v>5470</v>
      </c>
      <c r="H12" s="14">
        <v>12500</v>
      </c>
      <c r="I12" s="5">
        <f t="shared" ref="I12:I28" si="8">H12/2</f>
        <v>6250</v>
      </c>
      <c r="J12" s="7">
        <f t="shared" ref="J12:J19" si="9">H12/2</f>
        <v>6250</v>
      </c>
      <c r="K12" s="14">
        <v>18500</v>
      </c>
      <c r="L12" s="5">
        <f t="shared" si="6"/>
        <v>9250</v>
      </c>
      <c r="M12" s="7">
        <f t="shared" si="7"/>
        <v>9250</v>
      </c>
    </row>
    <row r="13" spans="2:13" ht="12.75" customHeight="1" x14ac:dyDescent="0.2">
      <c r="B13" s="33" t="s">
        <v>32</v>
      </c>
      <c r="C13" s="21"/>
      <c r="D13" s="14">
        <v>757</v>
      </c>
      <c r="E13" s="5">
        <f t="shared" si="4"/>
        <v>378.5</v>
      </c>
      <c r="F13" s="5">
        <f t="shared" si="5"/>
        <v>378.5</v>
      </c>
      <c r="G13" s="5">
        <v>5470</v>
      </c>
      <c r="H13" s="14">
        <v>12500</v>
      </c>
      <c r="I13" s="5">
        <f t="shared" si="8"/>
        <v>6250</v>
      </c>
      <c r="J13" s="7">
        <f t="shared" si="9"/>
        <v>6250</v>
      </c>
      <c r="K13" s="14">
        <v>18500</v>
      </c>
      <c r="L13" s="5">
        <f t="shared" si="6"/>
        <v>9250</v>
      </c>
      <c r="M13" s="7">
        <f t="shared" si="7"/>
        <v>9250</v>
      </c>
    </row>
    <row r="14" spans="2:13" ht="12.75" customHeight="1" x14ac:dyDescent="0.2">
      <c r="B14" s="33" t="s">
        <v>27</v>
      </c>
      <c r="C14" s="21"/>
      <c r="D14" s="14">
        <v>841</v>
      </c>
      <c r="E14" s="5">
        <f t="shared" si="4"/>
        <v>420.5</v>
      </c>
      <c r="F14" s="5">
        <f t="shared" si="5"/>
        <v>420.5</v>
      </c>
      <c r="G14" s="5">
        <v>10251</v>
      </c>
      <c r="H14" s="14">
        <v>21000</v>
      </c>
      <c r="I14" s="5">
        <f t="shared" si="8"/>
        <v>10500</v>
      </c>
      <c r="J14" s="7">
        <f t="shared" si="9"/>
        <v>10500</v>
      </c>
      <c r="K14" s="14">
        <v>21000</v>
      </c>
      <c r="L14" s="5">
        <f t="shared" si="6"/>
        <v>10500</v>
      </c>
      <c r="M14" s="7">
        <f t="shared" si="7"/>
        <v>10500</v>
      </c>
    </row>
    <row r="15" spans="2:13" ht="12.75" customHeight="1" x14ac:dyDescent="0.2">
      <c r="B15" s="20" t="s">
        <v>14</v>
      </c>
      <c r="C15" s="21"/>
      <c r="D15" s="14">
        <v>1032</v>
      </c>
      <c r="E15" s="5">
        <f t="shared" si="4"/>
        <v>516</v>
      </c>
      <c r="F15" s="5">
        <f t="shared" si="5"/>
        <v>516</v>
      </c>
      <c r="G15" s="5">
        <v>8143</v>
      </c>
      <c r="H15" s="14">
        <v>16500</v>
      </c>
      <c r="I15" s="5">
        <f t="shared" si="8"/>
        <v>8250</v>
      </c>
      <c r="J15" s="7">
        <f t="shared" si="9"/>
        <v>8250</v>
      </c>
      <c r="K15" s="14">
        <v>21000</v>
      </c>
      <c r="L15" s="5">
        <f t="shared" si="6"/>
        <v>10500</v>
      </c>
      <c r="M15" s="7">
        <f t="shared" si="7"/>
        <v>10500</v>
      </c>
    </row>
    <row r="16" spans="2:13" ht="12.75" customHeight="1" x14ac:dyDescent="0.2">
      <c r="B16" s="20" t="s">
        <v>15</v>
      </c>
      <c r="C16" s="21"/>
      <c r="D16" s="14">
        <v>757</v>
      </c>
      <c r="E16" s="5">
        <f t="shared" si="4"/>
        <v>378.5</v>
      </c>
      <c r="F16" s="5">
        <f t="shared" si="5"/>
        <v>378.5</v>
      </c>
      <c r="G16" s="5">
        <v>5470</v>
      </c>
      <c r="H16" s="14">
        <v>12500</v>
      </c>
      <c r="I16" s="5">
        <f t="shared" si="8"/>
        <v>6250</v>
      </c>
      <c r="J16" s="7">
        <f t="shared" si="9"/>
        <v>6250</v>
      </c>
      <c r="K16" s="14">
        <v>18500</v>
      </c>
      <c r="L16" s="5">
        <f t="shared" si="6"/>
        <v>9250</v>
      </c>
      <c r="M16" s="7">
        <f t="shared" si="7"/>
        <v>9250</v>
      </c>
    </row>
    <row r="17" spans="2:13" ht="12.75" customHeight="1" x14ac:dyDescent="0.2">
      <c r="B17" s="20" t="s">
        <v>16</v>
      </c>
      <c r="C17" s="21"/>
      <c r="D17" s="14">
        <v>757</v>
      </c>
      <c r="E17" s="5">
        <f t="shared" si="4"/>
        <v>378.5</v>
      </c>
      <c r="F17" s="5">
        <f t="shared" si="5"/>
        <v>378.5</v>
      </c>
      <c r="G17" s="5">
        <v>5470</v>
      </c>
      <c r="H17" s="14">
        <v>16500</v>
      </c>
      <c r="I17" s="5">
        <f t="shared" si="8"/>
        <v>8250</v>
      </c>
      <c r="J17" s="7">
        <f t="shared" si="9"/>
        <v>8250</v>
      </c>
      <c r="K17" s="14">
        <v>21000</v>
      </c>
      <c r="L17" s="5">
        <f t="shared" si="6"/>
        <v>10500</v>
      </c>
      <c r="M17" s="7">
        <f t="shared" si="7"/>
        <v>10500</v>
      </c>
    </row>
    <row r="18" spans="2:13" ht="12.75" customHeight="1" x14ac:dyDescent="0.2">
      <c r="B18" s="20" t="s">
        <v>17</v>
      </c>
      <c r="C18" s="21"/>
      <c r="D18" s="14">
        <v>757</v>
      </c>
      <c r="E18" s="5">
        <f t="shared" si="4"/>
        <v>378.5</v>
      </c>
      <c r="F18" s="5">
        <f t="shared" si="5"/>
        <v>378.5</v>
      </c>
      <c r="G18" s="5">
        <v>5470</v>
      </c>
      <c r="H18" s="14">
        <v>12500</v>
      </c>
      <c r="I18" s="5">
        <f t="shared" si="8"/>
        <v>6250</v>
      </c>
      <c r="J18" s="7">
        <f t="shared" si="9"/>
        <v>6250</v>
      </c>
      <c r="K18" s="14">
        <v>18500</v>
      </c>
      <c r="L18" s="5">
        <f t="shared" si="6"/>
        <v>9250</v>
      </c>
      <c r="M18" s="7">
        <f t="shared" si="7"/>
        <v>9250</v>
      </c>
    </row>
    <row r="19" spans="2:13" ht="12.75" customHeight="1" x14ac:dyDescent="0.2">
      <c r="B19" s="20" t="s">
        <v>18</v>
      </c>
      <c r="C19" s="21"/>
      <c r="D19" s="14">
        <v>1573</v>
      </c>
      <c r="E19" s="5">
        <f t="shared" si="4"/>
        <v>786.5</v>
      </c>
      <c r="F19" s="5">
        <f t="shared" si="5"/>
        <v>786.5</v>
      </c>
      <c r="G19" s="5">
        <v>41406</v>
      </c>
      <c r="H19" s="14">
        <v>90000</v>
      </c>
      <c r="I19" s="5">
        <f t="shared" si="8"/>
        <v>45000</v>
      </c>
      <c r="J19" s="7">
        <f t="shared" si="9"/>
        <v>45000</v>
      </c>
      <c r="K19" s="14">
        <v>125000</v>
      </c>
      <c r="L19" s="5">
        <f t="shared" si="6"/>
        <v>62500</v>
      </c>
      <c r="M19" s="7">
        <f t="shared" si="7"/>
        <v>62500</v>
      </c>
    </row>
    <row r="20" spans="2:13" ht="12.75" customHeight="1" x14ac:dyDescent="0.2">
      <c r="B20" s="20" t="s">
        <v>19</v>
      </c>
      <c r="C20" s="21"/>
      <c r="D20" s="15" t="s">
        <v>3</v>
      </c>
      <c r="E20" s="18" t="s">
        <v>4</v>
      </c>
      <c r="F20" s="18" t="s">
        <v>5</v>
      </c>
      <c r="G20" s="3"/>
      <c r="H20" s="13" t="s">
        <v>3</v>
      </c>
      <c r="I20" s="2" t="s">
        <v>4</v>
      </c>
      <c r="J20" s="6" t="s">
        <v>5</v>
      </c>
      <c r="K20" s="13" t="s">
        <v>3</v>
      </c>
      <c r="L20" s="2" t="s">
        <v>4</v>
      </c>
      <c r="M20" s="6" t="s">
        <v>5</v>
      </c>
    </row>
    <row r="21" spans="2:13" ht="12.75" customHeight="1" x14ac:dyDescent="0.2">
      <c r="B21" s="46" t="s">
        <v>20</v>
      </c>
      <c r="C21" s="47"/>
      <c r="D21" s="48">
        <v>507</v>
      </c>
      <c r="E21" s="48">
        <f>D21/2</f>
        <v>253.5</v>
      </c>
      <c r="F21" s="48">
        <f>D21/2</f>
        <v>253.5</v>
      </c>
      <c r="G21" s="48">
        <v>4100</v>
      </c>
      <c r="H21" s="48">
        <v>9000</v>
      </c>
      <c r="I21" s="48">
        <f t="shared" si="8"/>
        <v>4500</v>
      </c>
      <c r="J21" s="49">
        <f t="shared" ref="J21:J28" si="10">H21/2</f>
        <v>4500</v>
      </c>
      <c r="K21" s="48">
        <v>11000</v>
      </c>
      <c r="L21" s="48">
        <f t="shared" ref="L21:L28" si="11">K21/2</f>
        <v>5500</v>
      </c>
      <c r="M21" s="49">
        <f t="shared" ref="M21:M28" si="12">K21/2</f>
        <v>5500</v>
      </c>
    </row>
    <row r="22" spans="2:13" ht="12.75" customHeight="1" x14ac:dyDescent="0.2">
      <c r="B22" s="20" t="s">
        <v>21</v>
      </c>
      <c r="C22" s="21"/>
      <c r="D22" s="14">
        <v>507</v>
      </c>
      <c r="E22" s="5">
        <f t="shared" ref="E22:E28" si="13">D22/2</f>
        <v>253.5</v>
      </c>
      <c r="F22" s="5">
        <f t="shared" ref="F22:F28" si="14">D22/2</f>
        <v>253.5</v>
      </c>
      <c r="G22" s="5">
        <v>4100</v>
      </c>
      <c r="H22" s="14">
        <v>9000</v>
      </c>
      <c r="I22" s="5">
        <f t="shared" si="8"/>
        <v>4500</v>
      </c>
      <c r="J22" s="7">
        <f t="shared" si="10"/>
        <v>4500</v>
      </c>
      <c r="K22" s="14">
        <v>11000</v>
      </c>
      <c r="L22" s="5">
        <f t="shared" si="11"/>
        <v>5500</v>
      </c>
      <c r="M22" s="7">
        <f t="shared" si="12"/>
        <v>5500</v>
      </c>
    </row>
    <row r="23" spans="2:13" ht="12.75" customHeight="1" x14ac:dyDescent="0.2">
      <c r="B23" s="20" t="s">
        <v>22</v>
      </c>
      <c r="C23" s="21"/>
      <c r="D23" s="14">
        <v>507</v>
      </c>
      <c r="E23" s="5">
        <f t="shared" si="13"/>
        <v>253.5</v>
      </c>
      <c r="F23" s="5">
        <f t="shared" si="14"/>
        <v>253.5</v>
      </c>
      <c r="G23" s="5">
        <v>5122</v>
      </c>
      <c r="H23" s="14">
        <v>11000</v>
      </c>
      <c r="I23" s="5">
        <f t="shared" si="8"/>
        <v>5500</v>
      </c>
      <c r="J23" s="7">
        <f t="shared" si="10"/>
        <v>5500</v>
      </c>
      <c r="K23" s="14">
        <v>11000</v>
      </c>
      <c r="L23" s="5">
        <f t="shared" si="11"/>
        <v>5500</v>
      </c>
      <c r="M23" s="7">
        <f t="shared" si="12"/>
        <v>5500</v>
      </c>
    </row>
    <row r="24" spans="2:13" ht="12.75" customHeight="1" x14ac:dyDescent="0.2">
      <c r="B24" s="20" t="s">
        <v>23</v>
      </c>
      <c r="C24" s="21"/>
      <c r="D24" s="14">
        <v>507</v>
      </c>
      <c r="E24" s="5">
        <f t="shared" si="13"/>
        <v>253.5</v>
      </c>
      <c r="F24" s="5">
        <f t="shared" si="14"/>
        <v>253.5</v>
      </c>
      <c r="G24" s="5">
        <v>4100</v>
      </c>
      <c r="H24" s="14">
        <v>9000</v>
      </c>
      <c r="I24" s="5">
        <f t="shared" si="8"/>
        <v>4500</v>
      </c>
      <c r="J24" s="7">
        <f t="shared" si="10"/>
        <v>4500</v>
      </c>
      <c r="K24" s="14">
        <v>11000</v>
      </c>
      <c r="L24" s="5">
        <f t="shared" si="11"/>
        <v>5500</v>
      </c>
      <c r="M24" s="7">
        <f t="shared" si="12"/>
        <v>5500</v>
      </c>
    </row>
    <row r="25" spans="2:13" ht="12.75" customHeight="1" x14ac:dyDescent="0.2">
      <c r="B25" s="20" t="s">
        <v>24</v>
      </c>
      <c r="C25" s="21"/>
      <c r="D25" s="14">
        <v>507</v>
      </c>
      <c r="E25" s="5">
        <f t="shared" si="13"/>
        <v>253.5</v>
      </c>
      <c r="F25" s="5">
        <f t="shared" si="14"/>
        <v>253.5</v>
      </c>
      <c r="G25" s="5">
        <v>4100</v>
      </c>
      <c r="H25" s="14">
        <v>9000</v>
      </c>
      <c r="I25" s="5">
        <f t="shared" si="8"/>
        <v>4500</v>
      </c>
      <c r="J25" s="7">
        <f t="shared" si="10"/>
        <v>4500</v>
      </c>
      <c r="K25" s="14">
        <v>11000</v>
      </c>
      <c r="L25" s="5">
        <f t="shared" si="11"/>
        <v>5500</v>
      </c>
      <c r="M25" s="7">
        <f t="shared" si="12"/>
        <v>5500</v>
      </c>
    </row>
    <row r="26" spans="2:13" ht="12.75" customHeight="1" x14ac:dyDescent="0.2">
      <c r="B26" s="20" t="s">
        <v>25</v>
      </c>
      <c r="C26" s="21"/>
      <c r="D26" s="14">
        <v>507</v>
      </c>
      <c r="E26" s="5">
        <f t="shared" si="13"/>
        <v>253.5</v>
      </c>
      <c r="F26" s="5">
        <f t="shared" si="14"/>
        <v>253.5</v>
      </c>
      <c r="G26" s="5">
        <v>4100</v>
      </c>
      <c r="H26" s="14">
        <v>9000</v>
      </c>
      <c r="I26" s="5">
        <f t="shared" si="8"/>
        <v>4500</v>
      </c>
      <c r="J26" s="7">
        <f t="shared" si="10"/>
        <v>4500</v>
      </c>
      <c r="K26" s="14">
        <v>11000</v>
      </c>
      <c r="L26" s="5">
        <f t="shared" si="11"/>
        <v>5500</v>
      </c>
      <c r="M26" s="7">
        <f t="shared" si="12"/>
        <v>5500</v>
      </c>
    </row>
    <row r="27" spans="2:13" ht="12.75" customHeight="1" x14ac:dyDescent="0.2">
      <c r="B27" s="20" t="s">
        <v>26</v>
      </c>
      <c r="C27" s="21"/>
      <c r="D27" s="14">
        <v>507</v>
      </c>
      <c r="E27" s="5">
        <f t="shared" si="13"/>
        <v>253.5</v>
      </c>
      <c r="F27" s="5">
        <f t="shared" si="14"/>
        <v>253.5</v>
      </c>
      <c r="G27" s="5">
        <v>4100</v>
      </c>
      <c r="H27" s="14">
        <v>9000</v>
      </c>
      <c r="I27" s="5">
        <f t="shared" si="8"/>
        <v>4500</v>
      </c>
      <c r="J27" s="7">
        <f t="shared" si="10"/>
        <v>4500</v>
      </c>
      <c r="K27" s="14">
        <v>11000</v>
      </c>
      <c r="L27" s="5">
        <f t="shared" si="11"/>
        <v>5500</v>
      </c>
      <c r="M27" s="7">
        <f t="shared" si="12"/>
        <v>5500</v>
      </c>
    </row>
    <row r="28" spans="2:13" ht="12.75" customHeight="1" thickBot="1" x14ac:dyDescent="0.25">
      <c r="B28" s="34" t="s">
        <v>33</v>
      </c>
      <c r="C28" s="35"/>
      <c r="D28" s="14">
        <v>507</v>
      </c>
      <c r="E28" s="8">
        <f t="shared" si="13"/>
        <v>253.5</v>
      </c>
      <c r="F28" s="8">
        <f t="shared" si="14"/>
        <v>253.5</v>
      </c>
      <c r="G28" s="5">
        <v>4100</v>
      </c>
      <c r="H28" s="14">
        <v>9000</v>
      </c>
      <c r="I28" s="8">
        <f t="shared" si="8"/>
        <v>4500</v>
      </c>
      <c r="J28" s="9">
        <f t="shared" si="10"/>
        <v>4500</v>
      </c>
      <c r="K28" s="14">
        <v>11000</v>
      </c>
      <c r="L28" s="8">
        <f t="shared" si="11"/>
        <v>5500</v>
      </c>
      <c r="M28" s="9">
        <f t="shared" si="12"/>
        <v>5500</v>
      </c>
    </row>
    <row r="29" spans="2:13" ht="11.25" customHeight="1" x14ac:dyDescent="0.2">
      <c r="B29" s="36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2:13" ht="12.75" customHeight="1" thickBo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3" ht="34.5" customHeight="1" x14ac:dyDescent="0.2">
      <c r="B31" s="24" t="s">
        <v>0</v>
      </c>
      <c r="C31" s="25"/>
      <c r="D31" s="26" t="s">
        <v>1</v>
      </c>
      <c r="E31" s="26"/>
      <c r="F31" s="26"/>
      <c r="G31" s="19" t="s">
        <v>28</v>
      </c>
      <c r="H31" s="38" t="s">
        <v>38</v>
      </c>
      <c r="I31" s="39"/>
      <c r="J31" s="40"/>
      <c r="K31" s="41" t="s">
        <v>40</v>
      </c>
      <c r="L31" s="42"/>
      <c r="M31" s="43"/>
    </row>
    <row r="32" spans="2:13" ht="12.75" customHeight="1" x14ac:dyDescent="0.2">
      <c r="B32" s="20" t="s">
        <v>2</v>
      </c>
      <c r="C32" s="21"/>
      <c r="D32" s="15" t="s">
        <v>3</v>
      </c>
      <c r="E32" s="18" t="s">
        <v>4</v>
      </c>
      <c r="F32" s="18" t="s">
        <v>5</v>
      </c>
      <c r="G32" s="3"/>
      <c r="H32" s="13" t="s">
        <v>3</v>
      </c>
      <c r="I32" s="2" t="s">
        <v>4</v>
      </c>
      <c r="J32" s="6" t="s">
        <v>5</v>
      </c>
      <c r="K32" s="13" t="s">
        <v>3</v>
      </c>
      <c r="L32" s="2" t="s">
        <v>4</v>
      </c>
      <c r="M32" s="6" t="s">
        <v>5</v>
      </c>
    </row>
    <row r="33" spans="2:13" ht="12.75" customHeight="1" x14ac:dyDescent="0.2">
      <c r="B33" s="20" t="s">
        <v>6</v>
      </c>
      <c r="C33" s="21"/>
      <c r="D33" s="14">
        <v>12000</v>
      </c>
      <c r="E33" s="4">
        <f>D33/2</f>
        <v>6000</v>
      </c>
      <c r="F33" s="4">
        <f>D33/2</f>
        <v>6000</v>
      </c>
      <c r="G33" s="5"/>
      <c r="H33" s="14">
        <v>15000</v>
      </c>
      <c r="I33" s="5">
        <v>7500</v>
      </c>
      <c r="J33" s="7">
        <v>7500</v>
      </c>
      <c r="K33" s="14">
        <v>15000</v>
      </c>
      <c r="L33" s="5">
        <f>K33/2</f>
        <v>7500</v>
      </c>
      <c r="M33" s="7">
        <f>K33/2</f>
        <v>7500</v>
      </c>
    </row>
    <row r="34" spans="2:13" ht="12.75" customHeight="1" x14ac:dyDescent="0.2">
      <c r="B34" s="20" t="s">
        <v>7</v>
      </c>
      <c r="C34" s="21"/>
      <c r="D34" s="14">
        <v>12000</v>
      </c>
      <c r="E34" s="4">
        <f t="shared" ref="E34:E36" si="15">D34/2</f>
        <v>6000</v>
      </c>
      <c r="F34" s="4">
        <f t="shared" ref="F34:F36" si="16">D34/2</f>
        <v>6000</v>
      </c>
      <c r="G34" s="5"/>
      <c r="H34" s="14">
        <v>15000</v>
      </c>
      <c r="I34" s="5">
        <v>7500</v>
      </c>
      <c r="J34" s="7">
        <v>7500</v>
      </c>
      <c r="K34" s="14">
        <v>15000</v>
      </c>
      <c r="L34" s="5">
        <f>K34/2</f>
        <v>7500</v>
      </c>
      <c r="M34" s="7">
        <f>K34/2</f>
        <v>7500</v>
      </c>
    </row>
    <row r="35" spans="2:13" ht="12.75" customHeight="1" x14ac:dyDescent="0.2">
      <c r="B35" s="20" t="s">
        <v>8</v>
      </c>
      <c r="C35" s="21"/>
      <c r="D35" s="14">
        <v>12000</v>
      </c>
      <c r="E35" s="4">
        <f t="shared" si="15"/>
        <v>6000</v>
      </c>
      <c r="F35" s="4">
        <f t="shared" si="16"/>
        <v>6000</v>
      </c>
      <c r="G35" s="5"/>
      <c r="H35" s="14">
        <v>15000</v>
      </c>
      <c r="I35" s="5">
        <v>7500</v>
      </c>
      <c r="J35" s="7">
        <v>7500</v>
      </c>
      <c r="K35" s="14">
        <v>15000</v>
      </c>
      <c r="L35" s="5">
        <f>K35/2</f>
        <v>7500</v>
      </c>
      <c r="M35" s="7">
        <f>K35/2</f>
        <v>7500</v>
      </c>
    </row>
    <row r="36" spans="2:13" ht="12.75" customHeight="1" x14ac:dyDescent="0.2">
      <c r="B36" s="20" t="s">
        <v>9</v>
      </c>
      <c r="C36" s="21"/>
      <c r="D36" s="14">
        <v>12000</v>
      </c>
      <c r="E36" s="4">
        <f t="shared" si="15"/>
        <v>6000</v>
      </c>
      <c r="F36" s="4">
        <f t="shared" si="16"/>
        <v>6000</v>
      </c>
      <c r="G36" s="5"/>
      <c r="H36" s="14">
        <v>15000</v>
      </c>
      <c r="I36" s="5">
        <v>7500</v>
      </c>
      <c r="J36" s="7">
        <v>7500</v>
      </c>
      <c r="K36" s="14">
        <v>15000</v>
      </c>
      <c r="L36" s="5">
        <f>K36/2</f>
        <v>7500</v>
      </c>
      <c r="M36" s="7">
        <f>K36/2</f>
        <v>7500</v>
      </c>
    </row>
    <row r="37" spans="2:13" ht="12.75" customHeight="1" x14ac:dyDescent="0.2">
      <c r="B37" s="20" t="s">
        <v>10</v>
      </c>
      <c r="C37" s="21"/>
      <c r="D37" s="15" t="s">
        <v>3</v>
      </c>
      <c r="E37" s="18" t="s">
        <v>4</v>
      </c>
      <c r="F37" s="18" t="s">
        <v>5</v>
      </c>
      <c r="G37" s="3"/>
      <c r="H37" s="13" t="s">
        <v>3</v>
      </c>
      <c r="I37" s="2" t="s">
        <v>4</v>
      </c>
      <c r="J37" s="6" t="s">
        <v>5</v>
      </c>
      <c r="K37" s="13" t="s">
        <v>3</v>
      </c>
      <c r="L37" s="2" t="s">
        <v>4</v>
      </c>
      <c r="M37" s="6" t="s">
        <v>5</v>
      </c>
    </row>
    <row r="38" spans="2:13" ht="12.75" customHeight="1" x14ac:dyDescent="0.2">
      <c r="B38" s="20" t="s">
        <v>11</v>
      </c>
      <c r="C38" s="21"/>
      <c r="D38" s="14">
        <v>5124</v>
      </c>
      <c r="E38" s="4">
        <f t="shared" ref="E38:E43" si="17">D38/2</f>
        <v>2562</v>
      </c>
      <c r="F38" s="4">
        <f t="shared" ref="F38:F43" si="18">D38/2</f>
        <v>2562</v>
      </c>
      <c r="G38" s="5">
        <v>10251</v>
      </c>
      <c r="H38" s="14">
        <v>21000</v>
      </c>
      <c r="I38" s="5">
        <f>H38/2</f>
        <v>10500</v>
      </c>
      <c r="J38" s="7">
        <f>H38/2</f>
        <v>10500</v>
      </c>
      <c r="K38" s="14">
        <v>21000</v>
      </c>
      <c r="L38" s="5">
        <f t="shared" ref="L38:L43" si="19">K38/2</f>
        <v>10500</v>
      </c>
      <c r="M38" s="7">
        <f t="shared" ref="M38:M43" si="20">K38/2</f>
        <v>10500</v>
      </c>
    </row>
    <row r="39" spans="2:13" ht="12.75" customHeight="1" x14ac:dyDescent="0.2">
      <c r="B39" s="20" t="s">
        <v>12</v>
      </c>
      <c r="C39" s="21"/>
      <c r="D39" s="14">
        <v>3076</v>
      </c>
      <c r="E39" s="4">
        <f t="shared" si="17"/>
        <v>1538</v>
      </c>
      <c r="F39" s="4">
        <f t="shared" si="18"/>
        <v>1538</v>
      </c>
      <c r="G39" s="5">
        <v>6154</v>
      </c>
      <c r="H39" s="14">
        <v>12500</v>
      </c>
      <c r="I39" s="5">
        <f>H39/2</f>
        <v>6250</v>
      </c>
      <c r="J39" s="7">
        <f>H39/2</f>
        <v>6250</v>
      </c>
      <c r="K39" s="14">
        <v>18500</v>
      </c>
      <c r="L39" s="5">
        <f t="shared" si="19"/>
        <v>9250</v>
      </c>
      <c r="M39" s="7">
        <f t="shared" si="20"/>
        <v>9250</v>
      </c>
    </row>
    <row r="40" spans="2:13" ht="12.75" customHeight="1" x14ac:dyDescent="0.2">
      <c r="B40" s="20" t="s">
        <v>13</v>
      </c>
      <c r="C40" s="21"/>
      <c r="D40" s="14">
        <v>2735</v>
      </c>
      <c r="E40" s="5">
        <f t="shared" si="17"/>
        <v>1367.5</v>
      </c>
      <c r="F40" s="5">
        <f t="shared" si="18"/>
        <v>1367.5</v>
      </c>
      <c r="G40" s="5">
        <v>5470</v>
      </c>
      <c r="H40" s="14">
        <v>12500</v>
      </c>
      <c r="I40" s="5">
        <f t="shared" ref="I40:I52" si="21">H40/2</f>
        <v>6250</v>
      </c>
      <c r="J40" s="7">
        <f t="shared" ref="J40:J43" si="22">H40/2</f>
        <v>6250</v>
      </c>
      <c r="K40" s="14">
        <v>18500</v>
      </c>
      <c r="L40" s="5">
        <f t="shared" si="19"/>
        <v>9250</v>
      </c>
      <c r="M40" s="7">
        <f t="shared" si="20"/>
        <v>9250</v>
      </c>
    </row>
    <row r="41" spans="2:13" ht="12.75" customHeight="1" x14ac:dyDescent="0.2">
      <c r="B41" s="20" t="s">
        <v>14</v>
      </c>
      <c r="C41" s="21"/>
      <c r="D41" s="14">
        <v>4070</v>
      </c>
      <c r="E41" s="5">
        <f t="shared" si="17"/>
        <v>2035</v>
      </c>
      <c r="F41" s="5">
        <f t="shared" si="18"/>
        <v>2035</v>
      </c>
      <c r="G41" s="5">
        <v>8143</v>
      </c>
      <c r="H41" s="14">
        <v>16500</v>
      </c>
      <c r="I41" s="5">
        <f t="shared" si="21"/>
        <v>8250</v>
      </c>
      <c r="J41" s="7">
        <f t="shared" si="22"/>
        <v>8250</v>
      </c>
      <c r="K41" s="14">
        <v>21000</v>
      </c>
      <c r="L41" s="5">
        <f t="shared" si="19"/>
        <v>10500</v>
      </c>
      <c r="M41" s="7">
        <f t="shared" si="20"/>
        <v>10500</v>
      </c>
    </row>
    <row r="42" spans="2:13" ht="12.75" customHeight="1" x14ac:dyDescent="0.2">
      <c r="B42" s="20" t="s">
        <v>15</v>
      </c>
      <c r="C42" s="21"/>
      <c r="D42" s="14">
        <v>2735</v>
      </c>
      <c r="E42" s="5">
        <f t="shared" si="17"/>
        <v>1367.5</v>
      </c>
      <c r="F42" s="5">
        <f t="shared" si="18"/>
        <v>1367.5</v>
      </c>
      <c r="G42" s="5">
        <v>5470</v>
      </c>
      <c r="H42" s="14">
        <v>12500</v>
      </c>
      <c r="I42" s="5">
        <f t="shared" si="21"/>
        <v>6250</v>
      </c>
      <c r="J42" s="7">
        <f t="shared" si="22"/>
        <v>6250</v>
      </c>
      <c r="K42" s="14">
        <v>18500</v>
      </c>
      <c r="L42" s="5">
        <f t="shared" si="19"/>
        <v>9250</v>
      </c>
      <c r="M42" s="7">
        <f t="shared" si="20"/>
        <v>9250</v>
      </c>
    </row>
    <row r="43" spans="2:13" ht="12.75" customHeight="1" x14ac:dyDescent="0.2">
      <c r="B43" s="20" t="s">
        <v>16</v>
      </c>
      <c r="C43" s="21"/>
      <c r="D43" s="14">
        <v>2735</v>
      </c>
      <c r="E43" s="5">
        <f t="shared" si="17"/>
        <v>1367.5</v>
      </c>
      <c r="F43" s="5">
        <f t="shared" si="18"/>
        <v>1367.5</v>
      </c>
      <c r="G43" s="5">
        <v>5470</v>
      </c>
      <c r="H43" s="14">
        <v>16500</v>
      </c>
      <c r="I43" s="5">
        <f t="shared" si="21"/>
        <v>8250</v>
      </c>
      <c r="J43" s="7">
        <f t="shared" si="22"/>
        <v>8250</v>
      </c>
      <c r="K43" s="14">
        <v>21000</v>
      </c>
      <c r="L43" s="5">
        <f t="shared" si="19"/>
        <v>10500</v>
      </c>
      <c r="M43" s="7">
        <f t="shared" si="20"/>
        <v>10500</v>
      </c>
    </row>
    <row r="44" spans="2:13" ht="12.75" customHeight="1" x14ac:dyDescent="0.2">
      <c r="B44" s="20" t="s">
        <v>19</v>
      </c>
      <c r="C44" s="21"/>
      <c r="D44" s="15" t="s">
        <v>3</v>
      </c>
      <c r="E44" s="18" t="s">
        <v>4</v>
      </c>
      <c r="F44" s="18" t="s">
        <v>5</v>
      </c>
      <c r="G44" s="3"/>
      <c r="H44" s="13" t="s">
        <v>3</v>
      </c>
      <c r="I44" s="2" t="s">
        <v>4</v>
      </c>
      <c r="J44" s="6" t="s">
        <v>5</v>
      </c>
      <c r="K44" s="13" t="s">
        <v>3</v>
      </c>
      <c r="L44" s="2" t="s">
        <v>4</v>
      </c>
      <c r="M44" s="6" t="s">
        <v>5</v>
      </c>
    </row>
    <row r="45" spans="2:13" ht="12.75" customHeight="1" x14ac:dyDescent="0.2">
      <c r="B45" s="46" t="s">
        <v>20</v>
      </c>
      <c r="C45" s="47"/>
      <c r="D45" s="48">
        <v>2049</v>
      </c>
      <c r="E45" s="48">
        <f>D45/2</f>
        <v>1024.5</v>
      </c>
      <c r="F45" s="48">
        <f>D45/2</f>
        <v>1024.5</v>
      </c>
      <c r="G45" s="48">
        <v>4100</v>
      </c>
      <c r="H45" s="48">
        <v>9000</v>
      </c>
      <c r="I45" s="48">
        <f t="shared" si="21"/>
        <v>4500</v>
      </c>
      <c r="J45" s="49">
        <f t="shared" ref="J45:J52" si="23">H45/2</f>
        <v>4500</v>
      </c>
      <c r="K45" s="48">
        <v>11000</v>
      </c>
      <c r="L45" s="48">
        <f t="shared" ref="L45:L52" si="24">K45/2</f>
        <v>5500</v>
      </c>
      <c r="M45" s="49">
        <f t="shared" ref="M45:M52" si="25">K45/2</f>
        <v>5500</v>
      </c>
    </row>
    <row r="46" spans="2:13" ht="12.75" customHeight="1" x14ac:dyDescent="0.2">
      <c r="B46" s="20" t="s">
        <v>21</v>
      </c>
      <c r="C46" s="21"/>
      <c r="D46" s="14">
        <v>2049</v>
      </c>
      <c r="E46" s="5">
        <f t="shared" ref="E46:E52" si="26">D46/2</f>
        <v>1024.5</v>
      </c>
      <c r="F46" s="5">
        <f t="shared" ref="F46:F52" si="27">D46/2</f>
        <v>1024.5</v>
      </c>
      <c r="G46" s="5">
        <v>4100</v>
      </c>
      <c r="H46" s="14">
        <v>9000</v>
      </c>
      <c r="I46" s="5">
        <f>H46/2</f>
        <v>4500</v>
      </c>
      <c r="J46" s="7">
        <f t="shared" si="23"/>
        <v>4500</v>
      </c>
      <c r="K46" s="14">
        <v>11000</v>
      </c>
      <c r="L46" s="5">
        <f t="shared" si="24"/>
        <v>5500</v>
      </c>
      <c r="M46" s="7">
        <f t="shared" si="25"/>
        <v>5500</v>
      </c>
    </row>
    <row r="47" spans="2:13" ht="12.75" customHeight="1" x14ac:dyDescent="0.2">
      <c r="B47" s="20" t="s">
        <v>22</v>
      </c>
      <c r="C47" s="21"/>
      <c r="D47" s="14">
        <v>2561</v>
      </c>
      <c r="E47" s="5">
        <f t="shared" si="26"/>
        <v>1280.5</v>
      </c>
      <c r="F47" s="5">
        <f t="shared" si="27"/>
        <v>1280.5</v>
      </c>
      <c r="G47" s="5">
        <v>5122</v>
      </c>
      <c r="H47" s="14">
        <v>11000</v>
      </c>
      <c r="I47" s="5">
        <f t="shared" si="21"/>
        <v>5500</v>
      </c>
      <c r="J47" s="7">
        <f t="shared" si="23"/>
        <v>5500</v>
      </c>
      <c r="K47" s="14">
        <v>11000</v>
      </c>
      <c r="L47" s="5">
        <f t="shared" si="24"/>
        <v>5500</v>
      </c>
      <c r="M47" s="7">
        <f t="shared" si="25"/>
        <v>5500</v>
      </c>
    </row>
    <row r="48" spans="2:13" ht="12.75" customHeight="1" x14ac:dyDescent="0.2">
      <c r="B48" s="20" t="s">
        <v>23</v>
      </c>
      <c r="C48" s="21"/>
      <c r="D48" s="14">
        <v>2049</v>
      </c>
      <c r="E48" s="5">
        <f t="shared" si="26"/>
        <v>1024.5</v>
      </c>
      <c r="F48" s="5">
        <f t="shared" si="27"/>
        <v>1024.5</v>
      </c>
      <c r="G48" s="5">
        <v>4100</v>
      </c>
      <c r="H48" s="14">
        <v>9000</v>
      </c>
      <c r="I48" s="5">
        <f t="shared" si="21"/>
        <v>4500</v>
      </c>
      <c r="J48" s="7">
        <f t="shared" si="23"/>
        <v>4500</v>
      </c>
      <c r="K48" s="14">
        <v>11000</v>
      </c>
      <c r="L48" s="5">
        <f t="shared" si="24"/>
        <v>5500</v>
      </c>
      <c r="M48" s="7">
        <f t="shared" si="25"/>
        <v>5500</v>
      </c>
    </row>
    <row r="49" spans="2:15" ht="12.75" customHeight="1" x14ac:dyDescent="0.2">
      <c r="B49" s="20" t="s">
        <v>24</v>
      </c>
      <c r="C49" s="21"/>
      <c r="D49" s="14">
        <v>2049</v>
      </c>
      <c r="E49" s="5">
        <f t="shared" si="26"/>
        <v>1024.5</v>
      </c>
      <c r="F49" s="5">
        <f t="shared" si="27"/>
        <v>1024.5</v>
      </c>
      <c r="G49" s="5">
        <v>4100</v>
      </c>
      <c r="H49" s="14">
        <v>9000</v>
      </c>
      <c r="I49" s="5">
        <f t="shared" si="21"/>
        <v>4500</v>
      </c>
      <c r="J49" s="7">
        <f t="shared" si="23"/>
        <v>4500</v>
      </c>
      <c r="K49" s="14">
        <v>11000</v>
      </c>
      <c r="L49" s="5">
        <f t="shared" si="24"/>
        <v>5500</v>
      </c>
      <c r="M49" s="7">
        <f t="shared" si="25"/>
        <v>5500</v>
      </c>
    </row>
    <row r="50" spans="2:15" ht="12.75" customHeight="1" x14ac:dyDescent="0.2">
      <c r="B50" s="20" t="s">
        <v>25</v>
      </c>
      <c r="C50" s="21"/>
      <c r="D50" s="14">
        <v>2049</v>
      </c>
      <c r="E50" s="5">
        <f t="shared" si="26"/>
        <v>1024.5</v>
      </c>
      <c r="F50" s="5">
        <f t="shared" si="27"/>
        <v>1024.5</v>
      </c>
      <c r="G50" s="5">
        <v>4100</v>
      </c>
      <c r="H50" s="14">
        <v>9000</v>
      </c>
      <c r="I50" s="5">
        <f t="shared" si="21"/>
        <v>4500</v>
      </c>
      <c r="J50" s="7">
        <f t="shared" si="23"/>
        <v>4500</v>
      </c>
      <c r="K50" s="14">
        <v>11000</v>
      </c>
      <c r="L50" s="5">
        <f t="shared" si="24"/>
        <v>5500</v>
      </c>
      <c r="M50" s="7">
        <f t="shared" si="25"/>
        <v>5500</v>
      </c>
    </row>
    <row r="51" spans="2:15" ht="12.75" customHeight="1" x14ac:dyDescent="0.2">
      <c r="B51" s="20" t="s">
        <v>26</v>
      </c>
      <c r="C51" s="21"/>
      <c r="D51" s="14">
        <v>2049</v>
      </c>
      <c r="E51" s="5">
        <f t="shared" si="26"/>
        <v>1024.5</v>
      </c>
      <c r="F51" s="5">
        <f t="shared" si="27"/>
        <v>1024.5</v>
      </c>
      <c r="G51" s="5">
        <v>4100</v>
      </c>
      <c r="H51" s="14">
        <v>9000</v>
      </c>
      <c r="I51" s="5">
        <f t="shared" si="21"/>
        <v>4500</v>
      </c>
      <c r="J51" s="7">
        <f t="shared" si="23"/>
        <v>4500</v>
      </c>
      <c r="K51" s="14">
        <v>11000</v>
      </c>
      <c r="L51" s="5">
        <f t="shared" si="24"/>
        <v>5500</v>
      </c>
      <c r="M51" s="7">
        <f t="shared" si="25"/>
        <v>5500</v>
      </c>
    </row>
    <row r="52" spans="2:15" ht="12.75" customHeight="1" thickBot="1" x14ac:dyDescent="0.25">
      <c r="B52" s="34" t="s">
        <v>33</v>
      </c>
      <c r="C52" s="35"/>
      <c r="D52" s="14">
        <v>2049</v>
      </c>
      <c r="E52" s="8">
        <f t="shared" si="26"/>
        <v>1024.5</v>
      </c>
      <c r="F52" s="8">
        <f t="shared" si="27"/>
        <v>1024.5</v>
      </c>
      <c r="G52" s="5">
        <v>4100</v>
      </c>
      <c r="H52" s="14">
        <v>9000</v>
      </c>
      <c r="I52" s="8">
        <f t="shared" si="21"/>
        <v>4500</v>
      </c>
      <c r="J52" s="9">
        <f t="shared" si="23"/>
        <v>4500</v>
      </c>
      <c r="K52" s="14">
        <v>11000</v>
      </c>
      <c r="L52" s="8">
        <f t="shared" si="24"/>
        <v>5500</v>
      </c>
      <c r="M52" s="9">
        <f t="shared" si="25"/>
        <v>5500</v>
      </c>
      <c r="O52" s="5"/>
    </row>
    <row r="53" spans="2:15" ht="129.75" customHeight="1" x14ac:dyDescent="0.2">
      <c r="B53" s="44" t="s">
        <v>36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</sheetData>
  <mergeCells count="57">
    <mergeCell ref="B51:C51"/>
    <mergeCell ref="B52:C52"/>
    <mergeCell ref="B53:M53"/>
    <mergeCell ref="B45:C45"/>
    <mergeCell ref="B46:C46"/>
    <mergeCell ref="B47:C47"/>
    <mergeCell ref="B48:C48"/>
    <mergeCell ref="B49:C49"/>
    <mergeCell ref="B50:C50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3:C23"/>
    <mergeCell ref="B24:C24"/>
    <mergeCell ref="B25:C25"/>
    <mergeCell ref="B26:C26"/>
    <mergeCell ref="B27:C27"/>
    <mergeCell ref="B28:C28"/>
    <mergeCell ref="B29:M30"/>
    <mergeCell ref="B31:C31"/>
    <mergeCell ref="D31:F31"/>
    <mergeCell ref="H31:J31"/>
    <mergeCell ref="K31:M3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1:M2"/>
    <mergeCell ref="B3:C3"/>
    <mergeCell ref="D3:F3"/>
    <mergeCell ref="H3:J3"/>
    <mergeCell ref="K3:M3"/>
    <mergeCell ref="B4:C4"/>
    <mergeCell ref="B5:C5"/>
    <mergeCell ref="B6:C6"/>
    <mergeCell ref="B7:C7"/>
    <mergeCell ref="B8:C8"/>
    <mergeCell ref="B9:C9"/>
  </mergeCells>
  <pageMargins left="0.19685039370078741" right="0.19685039370078741" top="0.19685039370078741" bottom="0.19685039370078741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opLeftCell="A19" zoomScale="160" zoomScaleNormal="160" workbookViewId="0">
      <selection activeCell="K14" sqref="K14"/>
    </sheetView>
  </sheetViews>
  <sheetFormatPr defaultRowHeight="12.75" x14ac:dyDescent="0.2"/>
  <cols>
    <col min="1" max="1" width="9.33203125" style="1"/>
    <col min="2" max="3" width="11.5" style="1" customWidth="1"/>
    <col min="4" max="4" width="7.1640625" style="1" bestFit="1" customWidth="1"/>
    <col min="5" max="6" width="9" style="1" bestFit="1" customWidth="1"/>
    <col min="7" max="7" width="11" style="1" customWidth="1"/>
    <col min="8" max="8" width="10" style="1" customWidth="1"/>
    <col min="9" max="9" width="11.6640625" style="1" customWidth="1"/>
    <col min="10" max="10" width="13.5" style="1" customWidth="1"/>
    <col min="11" max="11" width="10" style="1" customWidth="1"/>
    <col min="12" max="12" width="11.6640625" style="1" customWidth="1"/>
    <col min="13" max="13" width="13.5" style="1" customWidth="1"/>
    <col min="14" max="16384" width="9.33203125" style="1"/>
  </cols>
  <sheetData>
    <row r="1" spans="2:13" ht="33.75" customHeight="1" x14ac:dyDescent="0.2">
      <c r="B1" s="22" t="s">
        <v>37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7" customHeight="1" thickBot="1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35.25" customHeight="1" x14ac:dyDescent="0.2">
      <c r="B3" s="24" t="s">
        <v>0</v>
      </c>
      <c r="C3" s="25"/>
      <c r="D3" s="26" t="s">
        <v>1</v>
      </c>
      <c r="E3" s="26"/>
      <c r="F3" s="26"/>
      <c r="G3" s="10" t="s">
        <v>28</v>
      </c>
      <c r="H3" s="38" t="s">
        <v>34</v>
      </c>
      <c r="I3" s="39"/>
      <c r="J3" s="40"/>
      <c r="K3" s="38" t="s">
        <v>35</v>
      </c>
      <c r="L3" s="39"/>
      <c r="M3" s="40"/>
    </row>
    <row r="4" spans="2:13" ht="12.75" customHeight="1" x14ac:dyDescent="0.2">
      <c r="B4" s="20" t="s">
        <v>2</v>
      </c>
      <c r="C4" s="21"/>
      <c r="D4" s="15" t="s">
        <v>3</v>
      </c>
      <c r="E4" s="11" t="s">
        <v>4</v>
      </c>
      <c r="F4" s="11" t="s">
        <v>5</v>
      </c>
      <c r="G4" s="3"/>
      <c r="H4" s="13" t="s">
        <v>3</v>
      </c>
      <c r="I4" s="2" t="s">
        <v>4</v>
      </c>
      <c r="J4" s="6" t="s">
        <v>5</v>
      </c>
      <c r="K4" s="13" t="s">
        <v>3</v>
      </c>
      <c r="L4" s="2" t="s">
        <v>4</v>
      </c>
      <c r="M4" s="6" t="s">
        <v>5</v>
      </c>
    </row>
    <row r="5" spans="2:13" ht="12.75" customHeight="1" x14ac:dyDescent="0.2">
      <c r="B5" s="20" t="s">
        <v>6</v>
      </c>
      <c r="C5" s="21"/>
      <c r="D5" s="14">
        <v>686</v>
      </c>
      <c r="E5" s="4">
        <f>D5/2</f>
        <v>343</v>
      </c>
      <c r="F5" s="4">
        <f>D5/2</f>
        <v>343</v>
      </c>
      <c r="G5" s="5">
        <v>4093</v>
      </c>
      <c r="H5" s="14">
        <f>G5*2</f>
        <v>8186</v>
      </c>
      <c r="I5" s="5">
        <f>H5/2</f>
        <v>4093</v>
      </c>
      <c r="J5" s="7">
        <f>H5/2</f>
        <v>4093</v>
      </c>
      <c r="K5" s="14">
        <f>G5*2.5</f>
        <v>10232.5</v>
      </c>
      <c r="L5" s="5">
        <f>K5/2</f>
        <v>5116.25</v>
      </c>
      <c r="M5" s="7">
        <f>K5/2</f>
        <v>5116.25</v>
      </c>
    </row>
    <row r="6" spans="2:13" ht="12.75" customHeight="1" x14ac:dyDescent="0.2">
      <c r="B6" s="20" t="s">
        <v>7</v>
      </c>
      <c r="C6" s="21"/>
      <c r="D6" s="14">
        <v>686</v>
      </c>
      <c r="E6" s="4">
        <f t="shared" ref="E6:E8" si="0">D6/2</f>
        <v>343</v>
      </c>
      <c r="F6" s="4">
        <f t="shared" ref="F6:F8" si="1">D6/2</f>
        <v>343</v>
      </c>
      <c r="G6" s="5">
        <v>4093</v>
      </c>
      <c r="H6" s="14">
        <f t="shared" ref="H6:H8" si="2">G6*2</f>
        <v>8186</v>
      </c>
      <c r="I6" s="5">
        <f t="shared" ref="I6:I8" si="3">H6/2</f>
        <v>4093</v>
      </c>
      <c r="J6" s="7">
        <f t="shared" ref="J6:J8" si="4">H6/2</f>
        <v>4093</v>
      </c>
      <c r="K6" s="14">
        <f t="shared" ref="K6:K8" si="5">G6*2.5</f>
        <v>10232.5</v>
      </c>
      <c r="L6" s="5">
        <f>K6/2</f>
        <v>5116.25</v>
      </c>
      <c r="M6" s="7">
        <f>K6/2</f>
        <v>5116.25</v>
      </c>
    </row>
    <row r="7" spans="2:13" ht="12.75" customHeight="1" x14ac:dyDescent="0.2">
      <c r="B7" s="20" t="s">
        <v>8</v>
      </c>
      <c r="C7" s="21"/>
      <c r="D7" s="14">
        <v>686</v>
      </c>
      <c r="E7" s="4">
        <f t="shared" si="0"/>
        <v>343</v>
      </c>
      <c r="F7" s="4">
        <f t="shared" si="1"/>
        <v>343</v>
      </c>
      <c r="G7" s="5">
        <v>4093</v>
      </c>
      <c r="H7" s="14">
        <f t="shared" si="2"/>
        <v>8186</v>
      </c>
      <c r="I7" s="5">
        <f t="shared" si="3"/>
        <v>4093</v>
      </c>
      <c r="J7" s="7">
        <f t="shared" si="4"/>
        <v>4093</v>
      </c>
      <c r="K7" s="14">
        <f t="shared" si="5"/>
        <v>10232.5</v>
      </c>
      <c r="L7" s="5">
        <f>K7/2</f>
        <v>5116.25</v>
      </c>
      <c r="M7" s="7">
        <f>K7/2</f>
        <v>5116.25</v>
      </c>
    </row>
    <row r="8" spans="2:13" ht="12.75" customHeight="1" x14ac:dyDescent="0.2">
      <c r="B8" s="20" t="s">
        <v>9</v>
      </c>
      <c r="C8" s="21"/>
      <c r="D8" s="14">
        <v>686</v>
      </c>
      <c r="E8" s="4">
        <f t="shared" si="0"/>
        <v>343</v>
      </c>
      <c r="F8" s="4">
        <f t="shared" si="1"/>
        <v>343</v>
      </c>
      <c r="G8" s="5">
        <v>4093</v>
      </c>
      <c r="H8" s="14">
        <f t="shared" si="2"/>
        <v>8186</v>
      </c>
      <c r="I8" s="5">
        <f t="shared" si="3"/>
        <v>4093</v>
      </c>
      <c r="J8" s="7">
        <f t="shared" si="4"/>
        <v>4093</v>
      </c>
      <c r="K8" s="14">
        <f t="shared" si="5"/>
        <v>10232.5</v>
      </c>
      <c r="L8" s="5">
        <f>K8/2</f>
        <v>5116.25</v>
      </c>
      <c r="M8" s="7">
        <f>K8/2</f>
        <v>5116.25</v>
      </c>
    </row>
    <row r="9" spans="2:13" ht="12.75" customHeight="1" x14ac:dyDescent="0.2">
      <c r="B9" s="20" t="s">
        <v>10</v>
      </c>
      <c r="C9" s="21"/>
      <c r="D9" s="15" t="s">
        <v>3</v>
      </c>
      <c r="E9" s="11" t="s">
        <v>4</v>
      </c>
      <c r="F9" s="11" t="s">
        <v>5</v>
      </c>
      <c r="G9" s="3"/>
      <c r="H9" s="13" t="s">
        <v>3</v>
      </c>
      <c r="I9" s="2" t="s">
        <v>4</v>
      </c>
      <c r="J9" s="6" t="s">
        <v>5</v>
      </c>
      <c r="K9" s="13" t="s">
        <v>3</v>
      </c>
      <c r="L9" s="2" t="s">
        <v>4</v>
      </c>
      <c r="M9" s="6" t="s">
        <v>5</v>
      </c>
    </row>
    <row r="10" spans="2:13" ht="12.75" customHeight="1" x14ac:dyDescent="0.2">
      <c r="B10" s="20" t="s">
        <v>11</v>
      </c>
      <c r="C10" s="21"/>
      <c r="D10" s="14">
        <v>841</v>
      </c>
      <c r="E10" s="4">
        <f t="shared" ref="E10:E19" si="6">D10/2</f>
        <v>420.5</v>
      </c>
      <c r="F10" s="4">
        <f t="shared" ref="F10:F19" si="7">D10/2</f>
        <v>420.5</v>
      </c>
      <c r="G10" s="5">
        <v>10251</v>
      </c>
      <c r="H10" s="14">
        <f t="shared" ref="H10:H19" si="8">G10*2</f>
        <v>20502</v>
      </c>
      <c r="I10" s="5">
        <f>H10/2</f>
        <v>10251</v>
      </c>
      <c r="J10" s="7">
        <f>H10/2</f>
        <v>10251</v>
      </c>
      <c r="K10" s="14">
        <f>G10*2.5</f>
        <v>25627.5</v>
      </c>
      <c r="L10" s="5">
        <f t="shared" ref="L10:L19" si="9">K10/2</f>
        <v>12813.75</v>
      </c>
      <c r="M10" s="7">
        <f t="shared" ref="M10:M19" si="10">K10/2</f>
        <v>12813.75</v>
      </c>
    </row>
    <row r="11" spans="2:13" ht="12.75" customHeight="1" x14ac:dyDescent="0.2">
      <c r="B11" s="20" t="s">
        <v>12</v>
      </c>
      <c r="C11" s="21"/>
      <c r="D11" s="14">
        <v>833</v>
      </c>
      <c r="E11" s="4">
        <f t="shared" si="6"/>
        <v>416.5</v>
      </c>
      <c r="F11" s="4">
        <f t="shared" si="7"/>
        <v>416.5</v>
      </c>
      <c r="G11" s="5">
        <v>6154</v>
      </c>
      <c r="H11" s="14">
        <f t="shared" si="8"/>
        <v>12308</v>
      </c>
      <c r="I11" s="5">
        <f>H11/2</f>
        <v>6154</v>
      </c>
      <c r="J11" s="7">
        <f>H11/2</f>
        <v>6154</v>
      </c>
      <c r="K11" s="14">
        <f t="shared" ref="K11:K19" si="11">G11*2.5</f>
        <v>15385</v>
      </c>
      <c r="L11" s="5">
        <f t="shared" si="9"/>
        <v>7692.5</v>
      </c>
      <c r="M11" s="7">
        <f t="shared" si="10"/>
        <v>7692.5</v>
      </c>
    </row>
    <row r="12" spans="2:13" ht="12.75" customHeight="1" x14ac:dyDescent="0.2">
      <c r="B12" s="20" t="s">
        <v>13</v>
      </c>
      <c r="C12" s="21"/>
      <c r="D12" s="14">
        <v>757</v>
      </c>
      <c r="E12" s="5">
        <f t="shared" si="6"/>
        <v>378.5</v>
      </c>
      <c r="F12" s="5">
        <f t="shared" si="7"/>
        <v>378.5</v>
      </c>
      <c r="G12" s="5">
        <v>5470</v>
      </c>
      <c r="H12" s="14">
        <f t="shared" si="8"/>
        <v>10940</v>
      </c>
      <c r="I12" s="5">
        <f t="shared" ref="I12:I28" si="12">H12/2</f>
        <v>5470</v>
      </c>
      <c r="J12" s="7">
        <f t="shared" ref="J12:J19" si="13">H12/2</f>
        <v>5470</v>
      </c>
      <c r="K12" s="14">
        <f t="shared" si="11"/>
        <v>13675</v>
      </c>
      <c r="L12" s="5">
        <f t="shared" si="9"/>
        <v>6837.5</v>
      </c>
      <c r="M12" s="7">
        <f t="shared" si="10"/>
        <v>6837.5</v>
      </c>
    </row>
    <row r="13" spans="2:13" ht="12.75" customHeight="1" x14ac:dyDescent="0.2">
      <c r="B13" s="33" t="s">
        <v>32</v>
      </c>
      <c r="C13" s="21"/>
      <c r="D13" s="14">
        <v>757</v>
      </c>
      <c r="E13" s="5">
        <f t="shared" ref="E13" si="14">D13/2</f>
        <v>378.5</v>
      </c>
      <c r="F13" s="5">
        <f t="shared" ref="F13" si="15">D13/2</f>
        <v>378.5</v>
      </c>
      <c r="G13" s="5">
        <v>5470</v>
      </c>
      <c r="H13" s="14">
        <f t="shared" ref="H13" si="16">G13*2</f>
        <v>10940</v>
      </c>
      <c r="I13" s="5">
        <f t="shared" ref="I13" si="17">H13/2</f>
        <v>5470</v>
      </c>
      <c r="J13" s="7">
        <f t="shared" ref="J13" si="18">H13/2</f>
        <v>5470</v>
      </c>
      <c r="K13" s="14">
        <f t="shared" si="11"/>
        <v>13675</v>
      </c>
      <c r="L13" s="5">
        <f t="shared" si="9"/>
        <v>6837.5</v>
      </c>
      <c r="M13" s="7">
        <f t="shared" si="10"/>
        <v>6837.5</v>
      </c>
    </row>
    <row r="14" spans="2:13" ht="12.75" customHeight="1" x14ac:dyDescent="0.2">
      <c r="B14" s="33" t="s">
        <v>27</v>
      </c>
      <c r="C14" s="21"/>
      <c r="D14" s="14">
        <v>841</v>
      </c>
      <c r="E14" s="5">
        <f t="shared" si="6"/>
        <v>420.5</v>
      </c>
      <c r="F14" s="5">
        <f t="shared" si="7"/>
        <v>420.5</v>
      </c>
      <c r="G14" s="5">
        <v>10251</v>
      </c>
      <c r="H14" s="14">
        <f t="shared" si="8"/>
        <v>20502</v>
      </c>
      <c r="I14" s="5">
        <f t="shared" si="12"/>
        <v>10251</v>
      </c>
      <c r="J14" s="7">
        <f t="shared" si="13"/>
        <v>10251</v>
      </c>
      <c r="K14" s="14">
        <f t="shared" si="11"/>
        <v>25627.5</v>
      </c>
      <c r="L14" s="5">
        <f t="shared" si="9"/>
        <v>12813.75</v>
      </c>
      <c r="M14" s="7">
        <f t="shared" si="10"/>
        <v>12813.75</v>
      </c>
    </row>
    <row r="15" spans="2:13" ht="12.75" customHeight="1" x14ac:dyDescent="0.2">
      <c r="B15" s="20" t="s">
        <v>14</v>
      </c>
      <c r="C15" s="21"/>
      <c r="D15" s="14">
        <v>1032</v>
      </c>
      <c r="E15" s="5">
        <f t="shared" si="6"/>
        <v>516</v>
      </c>
      <c r="F15" s="5">
        <f t="shared" si="7"/>
        <v>516</v>
      </c>
      <c r="G15" s="5">
        <v>8143</v>
      </c>
      <c r="H15" s="14">
        <f t="shared" si="8"/>
        <v>16286</v>
      </c>
      <c r="I15" s="5">
        <f t="shared" si="12"/>
        <v>8143</v>
      </c>
      <c r="J15" s="7">
        <f t="shared" si="13"/>
        <v>8143</v>
      </c>
      <c r="K15" s="14">
        <f t="shared" si="11"/>
        <v>20357.5</v>
      </c>
      <c r="L15" s="5">
        <f t="shared" si="9"/>
        <v>10178.75</v>
      </c>
      <c r="M15" s="7">
        <f t="shared" si="10"/>
        <v>10178.75</v>
      </c>
    </row>
    <row r="16" spans="2:13" ht="12.75" customHeight="1" x14ac:dyDescent="0.2">
      <c r="B16" s="20" t="s">
        <v>15</v>
      </c>
      <c r="C16" s="21"/>
      <c r="D16" s="14">
        <v>757</v>
      </c>
      <c r="E16" s="5">
        <f t="shared" si="6"/>
        <v>378.5</v>
      </c>
      <c r="F16" s="5">
        <f t="shared" si="7"/>
        <v>378.5</v>
      </c>
      <c r="G16" s="5">
        <v>5470</v>
      </c>
      <c r="H16" s="14">
        <f t="shared" si="8"/>
        <v>10940</v>
      </c>
      <c r="I16" s="5">
        <f t="shared" si="12"/>
        <v>5470</v>
      </c>
      <c r="J16" s="7">
        <f t="shared" si="13"/>
        <v>5470</v>
      </c>
      <c r="K16" s="14">
        <f t="shared" si="11"/>
        <v>13675</v>
      </c>
      <c r="L16" s="5">
        <f t="shared" si="9"/>
        <v>6837.5</v>
      </c>
      <c r="M16" s="7">
        <f t="shared" si="10"/>
        <v>6837.5</v>
      </c>
    </row>
    <row r="17" spans="2:13" ht="12.75" customHeight="1" x14ac:dyDescent="0.2">
      <c r="B17" s="20" t="s">
        <v>16</v>
      </c>
      <c r="C17" s="21"/>
      <c r="D17" s="14">
        <v>757</v>
      </c>
      <c r="E17" s="5">
        <f t="shared" si="6"/>
        <v>378.5</v>
      </c>
      <c r="F17" s="5">
        <f t="shared" si="7"/>
        <v>378.5</v>
      </c>
      <c r="G17" s="5">
        <v>5470</v>
      </c>
      <c r="H17" s="14">
        <f t="shared" si="8"/>
        <v>10940</v>
      </c>
      <c r="I17" s="5">
        <f t="shared" si="12"/>
        <v>5470</v>
      </c>
      <c r="J17" s="7">
        <f t="shared" si="13"/>
        <v>5470</v>
      </c>
      <c r="K17" s="14">
        <f t="shared" si="11"/>
        <v>13675</v>
      </c>
      <c r="L17" s="5">
        <f t="shared" si="9"/>
        <v>6837.5</v>
      </c>
      <c r="M17" s="7">
        <f t="shared" si="10"/>
        <v>6837.5</v>
      </c>
    </row>
    <row r="18" spans="2:13" ht="12.75" customHeight="1" x14ac:dyDescent="0.2">
      <c r="B18" s="20" t="s">
        <v>17</v>
      </c>
      <c r="C18" s="21"/>
      <c r="D18" s="14">
        <v>757</v>
      </c>
      <c r="E18" s="5">
        <f t="shared" si="6"/>
        <v>378.5</v>
      </c>
      <c r="F18" s="5">
        <f t="shared" si="7"/>
        <v>378.5</v>
      </c>
      <c r="G18" s="5">
        <v>5470</v>
      </c>
      <c r="H18" s="14">
        <f t="shared" si="8"/>
        <v>10940</v>
      </c>
      <c r="I18" s="5">
        <f t="shared" si="12"/>
        <v>5470</v>
      </c>
      <c r="J18" s="7">
        <f t="shared" si="13"/>
        <v>5470</v>
      </c>
      <c r="K18" s="14">
        <f t="shared" si="11"/>
        <v>13675</v>
      </c>
      <c r="L18" s="5">
        <f t="shared" si="9"/>
        <v>6837.5</v>
      </c>
      <c r="M18" s="7">
        <f t="shared" si="10"/>
        <v>6837.5</v>
      </c>
    </row>
    <row r="19" spans="2:13" ht="12.75" customHeight="1" x14ac:dyDescent="0.2">
      <c r="B19" s="20" t="s">
        <v>18</v>
      </c>
      <c r="C19" s="21"/>
      <c r="D19" s="14">
        <v>1573</v>
      </c>
      <c r="E19" s="5">
        <f t="shared" si="6"/>
        <v>786.5</v>
      </c>
      <c r="F19" s="5">
        <f t="shared" si="7"/>
        <v>786.5</v>
      </c>
      <c r="G19" s="5">
        <v>41406</v>
      </c>
      <c r="H19" s="14">
        <f t="shared" si="8"/>
        <v>82812</v>
      </c>
      <c r="I19" s="5">
        <f t="shared" si="12"/>
        <v>41406</v>
      </c>
      <c r="J19" s="7">
        <f t="shared" si="13"/>
        <v>41406</v>
      </c>
      <c r="K19" s="14">
        <f t="shared" si="11"/>
        <v>103515</v>
      </c>
      <c r="L19" s="5">
        <f t="shared" si="9"/>
        <v>51757.5</v>
      </c>
      <c r="M19" s="7">
        <f t="shared" si="10"/>
        <v>51757.5</v>
      </c>
    </row>
    <row r="20" spans="2:13" ht="12.75" customHeight="1" x14ac:dyDescent="0.2">
      <c r="B20" s="20" t="s">
        <v>19</v>
      </c>
      <c r="C20" s="21"/>
      <c r="D20" s="15" t="s">
        <v>3</v>
      </c>
      <c r="E20" s="11" t="s">
        <v>4</v>
      </c>
      <c r="F20" s="11" t="s">
        <v>5</v>
      </c>
      <c r="G20" s="3"/>
      <c r="H20" s="13" t="s">
        <v>3</v>
      </c>
      <c r="I20" s="2" t="s">
        <v>4</v>
      </c>
      <c r="J20" s="6" t="s">
        <v>5</v>
      </c>
      <c r="K20" s="13" t="s">
        <v>3</v>
      </c>
      <c r="L20" s="2" t="s">
        <v>4</v>
      </c>
      <c r="M20" s="6" t="s">
        <v>5</v>
      </c>
    </row>
    <row r="21" spans="2:13" ht="12.75" customHeight="1" x14ac:dyDescent="0.2">
      <c r="B21" s="20" t="s">
        <v>20</v>
      </c>
      <c r="C21" s="21"/>
      <c r="D21" s="14">
        <v>507</v>
      </c>
      <c r="E21" s="5">
        <f>D21/2</f>
        <v>253.5</v>
      </c>
      <c r="F21" s="5">
        <f>D21/2</f>
        <v>253.5</v>
      </c>
      <c r="G21" s="5">
        <v>4100</v>
      </c>
      <c r="H21" s="14">
        <f t="shared" ref="H21:H28" si="19">G21*2</f>
        <v>8200</v>
      </c>
      <c r="I21" s="5">
        <f t="shared" si="12"/>
        <v>4100</v>
      </c>
      <c r="J21" s="7">
        <f t="shared" ref="J21:J28" si="20">H21/2</f>
        <v>4100</v>
      </c>
      <c r="K21" s="14">
        <f t="shared" ref="K21:K28" si="21">G21*2.5</f>
        <v>10250</v>
      </c>
      <c r="L21" s="5">
        <f t="shared" ref="L21:L28" si="22">K21/2</f>
        <v>5125</v>
      </c>
      <c r="M21" s="7">
        <f t="shared" ref="M21:M28" si="23">K21/2</f>
        <v>5125</v>
      </c>
    </row>
    <row r="22" spans="2:13" ht="12.75" customHeight="1" x14ac:dyDescent="0.2">
      <c r="B22" s="20" t="s">
        <v>21</v>
      </c>
      <c r="C22" s="21"/>
      <c r="D22" s="14">
        <v>507</v>
      </c>
      <c r="E22" s="5">
        <f t="shared" ref="E22:E28" si="24">D22/2</f>
        <v>253.5</v>
      </c>
      <c r="F22" s="5">
        <f t="shared" ref="F22:F28" si="25">D22/2</f>
        <v>253.5</v>
      </c>
      <c r="G22" s="5">
        <v>4100</v>
      </c>
      <c r="H22" s="14">
        <f t="shared" si="19"/>
        <v>8200</v>
      </c>
      <c r="I22" s="5">
        <f t="shared" si="12"/>
        <v>4100</v>
      </c>
      <c r="J22" s="7">
        <f t="shared" si="20"/>
        <v>4100</v>
      </c>
      <c r="K22" s="14">
        <f t="shared" si="21"/>
        <v>10250</v>
      </c>
      <c r="L22" s="5">
        <f t="shared" si="22"/>
        <v>5125</v>
      </c>
      <c r="M22" s="7">
        <f t="shared" si="23"/>
        <v>5125</v>
      </c>
    </row>
    <row r="23" spans="2:13" ht="12.75" customHeight="1" x14ac:dyDescent="0.2">
      <c r="B23" s="20" t="s">
        <v>22</v>
      </c>
      <c r="C23" s="21"/>
      <c r="D23" s="14">
        <v>507</v>
      </c>
      <c r="E23" s="5">
        <f t="shared" si="24"/>
        <v>253.5</v>
      </c>
      <c r="F23" s="5">
        <f t="shared" si="25"/>
        <v>253.5</v>
      </c>
      <c r="G23" s="5">
        <v>5122</v>
      </c>
      <c r="H23" s="14">
        <f t="shared" si="19"/>
        <v>10244</v>
      </c>
      <c r="I23" s="5">
        <f t="shared" si="12"/>
        <v>5122</v>
      </c>
      <c r="J23" s="7">
        <f t="shared" si="20"/>
        <v>5122</v>
      </c>
      <c r="K23" s="14">
        <f t="shared" si="21"/>
        <v>12805</v>
      </c>
      <c r="L23" s="5">
        <f t="shared" si="22"/>
        <v>6402.5</v>
      </c>
      <c r="M23" s="7">
        <f t="shared" si="23"/>
        <v>6402.5</v>
      </c>
    </row>
    <row r="24" spans="2:13" ht="12.75" customHeight="1" x14ac:dyDescent="0.2">
      <c r="B24" s="20" t="s">
        <v>23</v>
      </c>
      <c r="C24" s="21"/>
      <c r="D24" s="14">
        <v>507</v>
      </c>
      <c r="E24" s="5">
        <f t="shared" si="24"/>
        <v>253.5</v>
      </c>
      <c r="F24" s="5">
        <f t="shared" si="25"/>
        <v>253.5</v>
      </c>
      <c r="G24" s="5">
        <v>4100</v>
      </c>
      <c r="H24" s="14">
        <f t="shared" si="19"/>
        <v>8200</v>
      </c>
      <c r="I24" s="5">
        <f t="shared" si="12"/>
        <v>4100</v>
      </c>
      <c r="J24" s="7">
        <f t="shared" si="20"/>
        <v>4100</v>
      </c>
      <c r="K24" s="14">
        <f t="shared" si="21"/>
        <v>10250</v>
      </c>
      <c r="L24" s="5">
        <f t="shared" si="22"/>
        <v>5125</v>
      </c>
      <c r="M24" s="7">
        <f t="shared" si="23"/>
        <v>5125</v>
      </c>
    </row>
    <row r="25" spans="2:13" ht="12.75" customHeight="1" x14ac:dyDescent="0.2">
      <c r="B25" s="20" t="s">
        <v>24</v>
      </c>
      <c r="C25" s="21"/>
      <c r="D25" s="14">
        <v>507</v>
      </c>
      <c r="E25" s="5">
        <f t="shared" si="24"/>
        <v>253.5</v>
      </c>
      <c r="F25" s="5">
        <f t="shared" si="25"/>
        <v>253.5</v>
      </c>
      <c r="G25" s="5">
        <v>4100</v>
      </c>
      <c r="H25" s="14">
        <f t="shared" si="19"/>
        <v>8200</v>
      </c>
      <c r="I25" s="5">
        <f t="shared" si="12"/>
        <v>4100</v>
      </c>
      <c r="J25" s="7">
        <f t="shared" si="20"/>
        <v>4100</v>
      </c>
      <c r="K25" s="14">
        <f t="shared" si="21"/>
        <v>10250</v>
      </c>
      <c r="L25" s="5">
        <f t="shared" si="22"/>
        <v>5125</v>
      </c>
      <c r="M25" s="7">
        <f t="shared" si="23"/>
        <v>5125</v>
      </c>
    </row>
    <row r="26" spans="2:13" ht="12.75" customHeight="1" x14ac:dyDescent="0.2">
      <c r="B26" s="20" t="s">
        <v>25</v>
      </c>
      <c r="C26" s="21"/>
      <c r="D26" s="14">
        <v>507</v>
      </c>
      <c r="E26" s="5">
        <f t="shared" si="24"/>
        <v>253.5</v>
      </c>
      <c r="F26" s="5">
        <f t="shared" si="25"/>
        <v>253.5</v>
      </c>
      <c r="G26" s="5">
        <v>4100</v>
      </c>
      <c r="H26" s="14">
        <f t="shared" si="19"/>
        <v>8200</v>
      </c>
      <c r="I26" s="5">
        <f t="shared" si="12"/>
        <v>4100</v>
      </c>
      <c r="J26" s="7">
        <f t="shared" si="20"/>
        <v>4100</v>
      </c>
      <c r="K26" s="14">
        <f t="shared" si="21"/>
        <v>10250</v>
      </c>
      <c r="L26" s="5">
        <f t="shared" si="22"/>
        <v>5125</v>
      </c>
      <c r="M26" s="7">
        <f t="shared" si="23"/>
        <v>5125</v>
      </c>
    </row>
    <row r="27" spans="2:13" ht="12.75" customHeight="1" x14ac:dyDescent="0.2">
      <c r="B27" s="20" t="s">
        <v>26</v>
      </c>
      <c r="C27" s="21"/>
      <c r="D27" s="14">
        <v>507</v>
      </c>
      <c r="E27" s="5">
        <f t="shared" si="24"/>
        <v>253.5</v>
      </c>
      <c r="F27" s="5">
        <f t="shared" si="25"/>
        <v>253.5</v>
      </c>
      <c r="G27" s="5">
        <v>4100</v>
      </c>
      <c r="H27" s="14">
        <f t="shared" si="19"/>
        <v>8200</v>
      </c>
      <c r="I27" s="5">
        <f t="shared" si="12"/>
        <v>4100</v>
      </c>
      <c r="J27" s="7">
        <f t="shared" si="20"/>
        <v>4100</v>
      </c>
      <c r="K27" s="14">
        <f t="shared" si="21"/>
        <v>10250</v>
      </c>
      <c r="L27" s="5">
        <f t="shared" si="22"/>
        <v>5125</v>
      </c>
      <c r="M27" s="7">
        <f t="shared" si="23"/>
        <v>5125</v>
      </c>
    </row>
    <row r="28" spans="2:13" ht="12.75" customHeight="1" thickBot="1" x14ac:dyDescent="0.25">
      <c r="B28" s="34" t="s">
        <v>33</v>
      </c>
      <c r="C28" s="35"/>
      <c r="D28" s="14">
        <v>507</v>
      </c>
      <c r="E28" s="8">
        <f t="shared" si="24"/>
        <v>253.5</v>
      </c>
      <c r="F28" s="8">
        <f t="shared" si="25"/>
        <v>253.5</v>
      </c>
      <c r="G28" s="5">
        <v>4100</v>
      </c>
      <c r="H28" s="14">
        <f t="shared" si="19"/>
        <v>8200</v>
      </c>
      <c r="I28" s="8">
        <f t="shared" si="12"/>
        <v>4100</v>
      </c>
      <c r="J28" s="9">
        <f t="shared" si="20"/>
        <v>4100</v>
      </c>
      <c r="K28" s="14">
        <f t="shared" si="21"/>
        <v>10250</v>
      </c>
      <c r="L28" s="8">
        <f t="shared" si="22"/>
        <v>5125</v>
      </c>
      <c r="M28" s="9">
        <f t="shared" si="23"/>
        <v>5125</v>
      </c>
    </row>
    <row r="29" spans="2:13" ht="11.25" customHeight="1" x14ac:dyDescent="0.2">
      <c r="B29" s="36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2:13" ht="12.75" customHeight="1" thickBo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3" ht="34.5" customHeight="1" x14ac:dyDescent="0.2">
      <c r="B31" s="24" t="s">
        <v>0</v>
      </c>
      <c r="C31" s="25"/>
      <c r="D31" s="26" t="s">
        <v>1</v>
      </c>
      <c r="E31" s="26"/>
      <c r="F31" s="26"/>
      <c r="G31" s="10" t="s">
        <v>28</v>
      </c>
      <c r="H31" s="38" t="s">
        <v>29</v>
      </c>
      <c r="I31" s="38"/>
      <c r="J31" s="45"/>
      <c r="K31" s="38" t="s">
        <v>30</v>
      </c>
      <c r="L31" s="38"/>
      <c r="M31" s="45"/>
    </row>
    <row r="32" spans="2:13" ht="12.75" customHeight="1" x14ac:dyDescent="0.2">
      <c r="B32" s="20" t="s">
        <v>2</v>
      </c>
      <c r="C32" s="21"/>
      <c r="D32" s="15" t="s">
        <v>3</v>
      </c>
      <c r="E32" s="12" t="s">
        <v>4</v>
      </c>
      <c r="F32" s="12" t="s">
        <v>5</v>
      </c>
      <c r="G32" s="3"/>
      <c r="H32" s="13" t="s">
        <v>3</v>
      </c>
      <c r="I32" s="2" t="s">
        <v>4</v>
      </c>
      <c r="J32" s="6" t="s">
        <v>5</v>
      </c>
      <c r="K32" s="13" t="s">
        <v>3</v>
      </c>
      <c r="L32" s="2" t="s">
        <v>4</v>
      </c>
      <c r="M32" s="6" t="s">
        <v>5</v>
      </c>
    </row>
    <row r="33" spans="2:13" ht="12.75" customHeight="1" x14ac:dyDescent="0.2">
      <c r="B33" s="20" t="s">
        <v>6</v>
      </c>
      <c r="C33" s="21"/>
      <c r="D33" s="14">
        <v>12000</v>
      </c>
      <c r="E33" s="4">
        <f>D33/2</f>
        <v>6000</v>
      </c>
      <c r="F33" s="4">
        <f>D33/2</f>
        <v>6000</v>
      </c>
      <c r="G33" s="5"/>
      <c r="H33" s="14">
        <v>15000</v>
      </c>
      <c r="I33" s="5">
        <v>7500</v>
      </c>
      <c r="J33" s="7">
        <v>7500</v>
      </c>
      <c r="K33" s="14"/>
      <c r="L33" s="5"/>
      <c r="M33" s="7"/>
    </row>
    <row r="34" spans="2:13" ht="12.75" customHeight="1" x14ac:dyDescent="0.2">
      <c r="B34" s="20" t="s">
        <v>7</v>
      </c>
      <c r="C34" s="21"/>
      <c r="D34" s="14">
        <v>12000</v>
      </c>
      <c r="E34" s="4">
        <f t="shared" ref="E34:E36" si="26">D34/2</f>
        <v>6000</v>
      </c>
      <c r="F34" s="4">
        <f t="shared" ref="F34:F36" si="27">D34/2</f>
        <v>6000</v>
      </c>
      <c r="G34" s="5"/>
      <c r="H34" s="14">
        <v>15000</v>
      </c>
      <c r="I34" s="5">
        <v>7500</v>
      </c>
      <c r="J34" s="7">
        <v>7500</v>
      </c>
      <c r="K34" s="14"/>
      <c r="L34" s="5"/>
      <c r="M34" s="7"/>
    </row>
    <row r="35" spans="2:13" ht="12.75" customHeight="1" x14ac:dyDescent="0.2">
      <c r="B35" s="20" t="s">
        <v>8</v>
      </c>
      <c r="C35" s="21"/>
      <c r="D35" s="14">
        <v>12000</v>
      </c>
      <c r="E35" s="4">
        <f t="shared" si="26"/>
        <v>6000</v>
      </c>
      <c r="F35" s="4">
        <f t="shared" si="27"/>
        <v>6000</v>
      </c>
      <c r="G35" s="5"/>
      <c r="H35" s="14">
        <v>15000</v>
      </c>
      <c r="I35" s="5">
        <v>7500</v>
      </c>
      <c r="J35" s="7">
        <v>7500</v>
      </c>
      <c r="K35" s="14"/>
      <c r="L35" s="5"/>
      <c r="M35" s="7"/>
    </row>
    <row r="36" spans="2:13" ht="12.75" customHeight="1" x14ac:dyDescent="0.2">
      <c r="B36" s="20" t="s">
        <v>9</v>
      </c>
      <c r="C36" s="21"/>
      <c r="D36" s="14">
        <v>12000</v>
      </c>
      <c r="E36" s="4">
        <f t="shared" si="26"/>
        <v>6000</v>
      </c>
      <c r="F36" s="4">
        <f t="shared" si="27"/>
        <v>6000</v>
      </c>
      <c r="G36" s="5"/>
      <c r="H36" s="14">
        <v>15000</v>
      </c>
      <c r="I36" s="5">
        <v>7500</v>
      </c>
      <c r="J36" s="7">
        <v>7500</v>
      </c>
      <c r="K36" s="14"/>
      <c r="L36" s="5"/>
      <c r="M36" s="7"/>
    </row>
    <row r="37" spans="2:13" ht="12.75" customHeight="1" x14ac:dyDescent="0.2">
      <c r="B37" s="20" t="s">
        <v>10</v>
      </c>
      <c r="C37" s="21"/>
      <c r="D37" s="15" t="s">
        <v>3</v>
      </c>
      <c r="E37" s="11" t="s">
        <v>4</v>
      </c>
      <c r="F37" s="11" t="s">
        <v>5</v>
      </c>
      <c r="G37" s="3"/>
      <c r="H37" s="13" t="s">
        <v>3</v>
      </c>
      <c r="I37" s="2" t="s">
        <v>4</v>
      </c>
      <c r="J37" s="6" t="s">
        <v>5</v>
      </c>
      <c r="K37" s="13" t="s">
        <v>3</v>
      </c>
      <c r="L37" s="2" t="s">
        <v>4</v>
      </c>
      <c r="M37" s="6" t="s">
        <v>5</v>
      </c>
    </row>
    <row r="38" spans="2:13" ht="12.75" customHeight="1" x14ac:dyDescent="0.2">
      <c r="B38" s="20" t="s">
        <v>11</v>
      </c>
      <c r="C38" s="21"/>
      <c r="D38" s="14">
        <v>5124</v>
      </c>
      <c r="E38" s="4">
        <f t="shared" ref="E38:E45" si="28">D38/2</f>
        <v>2562</v>
      </c>
      <c r="F38" s="4">
        <f t="shared" ref="F38:F45" si="29">D38/2</f>
        <v>2562</v>
      </c>
      <c r="G38" s="5">
        <v>10251</v>
      </c>
      <c r="H38" s="14">
        <f t="shared" ref="H38:H45" si="30">G38*2</f>
        <v>20502</v>
      </c>
      <c r="I38" s="5">
        <f>H38/2</f>
        <v>10251</v>
      </c>
      <c r="J38" s="7">
        <f>H38/2</f>
        <v>10251</v>
      </c>
      <c r="K38" s="14">
        <f t="shared" ref="K38:K54" si="31">G38*2.5</f>
        <v>25627.5</v>
      </c>
      <c r="L38" s="5">
        <f t="shared" ref="L38:L45" si="32">K38/2</f>
        <v>12813.75</v>
      </c>
      <c r="M38" s="7">
        <f t="shared" ref="M38:M45" si="33">K38/2</f>
        <v>12813.75</v>
      </c>
    </row>
    <row r="39" spans="2:13" ht="12.75" customHeight="1" x14ac:dyDescent="0.2">
      <c r="B39" s="20" t="s">
        <v>12</v>
      </c>
      <c r="C39" s="21"/>
      <c r="D39" s="14">
        <v>3076</v>
      </c>
      <c r="E39" s="4">
        <f t="shared" si="28"/>
        <v>1538</v>
      </c>
      <c r="F39" s="4">
        <f t="shared" si="29"/>
        <v>1538</v>
      </c>
      <c r="G39" s="5">
        <v>6154</v>
      </c>
      <c r="H39" s="14">
        <f t="shared" si="30"/>
        <v>12308</v>
      </c>
      <c r="I39" s="5">
        <f>H39/2</f>
        <v>6154</v>
      </c>
      <c r="J39" s="7">
        <f>H39/2</f>
        <v>6154</v>
      </c>
      <c r="K39" s="14">
        <f t="shared" si="31"/>
        <v>15385</v>
      </c>
      <c r="L39" s="5">
        <f t="shared" si="32"/>
        <v>7692.5</v>
      </c>
      <c r="M39" s="7">
        <f t="shared" si="33"/>
        <v>7692.5</v>
      </c>
    </row>
    <row r="40" spans="2:13" ht="12.75" customHeight="1" x14ac:dyDescent="0.2">
      <c r="B40" s="20" t="s">
        <v>13</v>
      </c>
      <c r="C40" s="21"/>
      <c r="D40" s="14">
        <v>2735</v>
      </c>
      <c r="E40" s="5">
        <f t="shared" si="28"/>
        <v>1367.5</v>
      </c>
      <c r="F40" s="5">
        <f t="shared" si="29"/>
        <v>1367.5</v>
      </c>
      <c r="G40" s="5">
        <v>5470</v>
      </c>
      <c r="H40" s="14">
        <f t="shared" si="30"/>
        <v>10940</v>
      </c>
      <c r="I40" s="5">
        <f t="shared" ref="I40:I54" si="34">H40/2</f>
        <v>5470</v>
      </c>
      <c r="J40" s="7">
        <f t="shared" ref="J40:J45" si="35">H40/2</f>
        <v>5470</v>
      </c>
      <c r="K40" s="14">
        <f t="shared" si="31"/>
        <v>13675</v>
      </c>
      <c r="L40" s="5">
        <f t="shared" si="32"/>
        <v>6837.5</v>
      </c>
      <c r="M40" s="7">
        <f t="shared" si="33"/>
        <v>6837.5</v>
      </c>
    </row>
    <row r="41" spans="2:13" ht="12.75" customHeight="1" x14ac:dyDescent="0.2">
      <c r="B41" s="33" t="s">
        <v>27</v>
      </c>
      <c r="C41" s="21"/>
      <c r="D41" s="14">
        <v>5124</v>
      </c>
      <c r="E41" s="5">
        <f t="shared" si="28"/>
        <v>2562</v>
      </c>
      <c r="F41" s="5">
        <f t="shared" si="29"/>
        <v>2562</v>
      </c>
      <c r="G41" s="5">
        <v>10251</v>
      </c>
      <c r="H41" s="14">
        <f t="shared" si="30"/>
        <v>20502</v>
      </c>
      <c r="I41" s="5">
        <f t="shared" si="34"/>
        <v>10251</v>
      </c>
      <c r="J41" s="7">
        <f t="shared" si="35"/>
        <v>10251</v>
      </c>
      <c r="K41" s="14">
        <f t="shared" si="31"/>
        <v>25627.5</v>
      </c>
      <c r="L41" s="5">
        <f t="shared" si="32"/>
        <v>12813.75</v>
      </c>
      <c r="M41" s="7">
        <f t="shared" si="33"/>
        <v>12813.75</v>
      </c>
    </row>
    <row r="42" spans="2:13" ht="12.75" customHeight="1" x14ac:dyDescent="0.2">
      <c r="B42" s="20" t="s">
        <v>14</v>
      </c>
      <c r="C42" s="21"/>
      <c r="D42" s="14">
        <v>4070</v>
      </c>
      <c r="E42" s="5">
        <f t="shared" si="28"/>
        <v>2035</v>
      </c>
      <c r="F42" s="5">
        <f t="shared" si="29"/>
        <v>2035</v>
      </c>
      <c r="G42" s="5">
        <v>8143</v>
      </c>
      <c r="H42" s="14">
        <f t="shared" si="30"/>
        <v>16286</v>
      </c>
      <c r="I42" s="5">
        <f t="shared" si="34"/>
        <v>8143</v>
      </c>
      <c r="J42" s="7">
        <f t="shared" si="35"/>
        <v>8143</v>
      </c>
      <c r="K42" s="14">
        <f t="shared" si="31"/>
        <v>20357.5</v>
      </c>
      <c r="L42" s="5">
        <f t="shared" si="32"/>
        <v>10178.75</v>
      </c>
      <c r="M42" s="7">
        <f t="shared" si="33"/>
        <v>10178.75</v>
      </c>
    </row>
    <row r="43" spans="2:13" ht="12.75" customHeight="1" x14ac:dyDescent="0.2">
      <c r="B43" s="20" t="s">
        <v>15</v>
      </c>
      <c r="C43" s="21"/>
      <c r="D43" s="14">
        <v>2735</v>
      </c>
      <c r="E43" s="5">
        <f t="shared" si="28"/>
        <v>1367.5</v>
      </c>
      <c r="F43" s="5">
        <f t="shared" si="29"/>
        <v>1367.5</v>
      </c>
      <c r="G43" s="5">
        <v>5470</v>
      </c>
      <c r="H43" s="14">
        <f t="shared" si="30"/>
        <v>10940</v>
      </c>
      <c r="I43" s="5">
        <f t="shared" si="34"/>
        <v>5470</v>
      </c>
      <c r="J43" s="7">
        <f t="shared" si="35"/>
        <v>5470</v>
      </c>
      <c r="K43" s="14">
        <f t="shared" si="31"/>
        <v>13675</v>
      </c>
      <c r="L43" s="5">
        <f t="shared" si="32"/>
        <v>6837.5</v>
      </c>
      <c r="M43" s="7">
        <f t="shared" si="33"/>
        <v>6837.5</v>
      </c>
    </row>
    <row r="44" spans="2:13" ht="12.75" customHeight="1" x14ac:dyDescent="0.2">
      <c r="B44" s="20" t="s">
        <v>16</v>
      </c>
      <c r="C44" s="21"/>
      <c r="D44" s="14">
        <v>2735</v>
      </c>
      <c r="E44" s="5">
        <f t="shared" si="28"/>
        <v>1367.5</v>
      </c>
      <c r="F44" s="5">
        <f t="shared" si="29"/>
        <v>1367.5</v>
      </c>
      <c r="G44" s="5">
        <v>5470</v>
      </c>
      <c r="H44" s="14">
        <f t="shared" si="30"/>
        <v>10940</v>
      </c>
      <c r="I44" s="5">
        <f t="shared" si="34"/>
        <v>5470</v>
      </c>
      <c r="J44" s="7">
        <f t="shared" si="35"/>
        <v>5470</v>
      </c>
      <c r="K44" s="14">
        <f t="shared" si="31"/>
        <v>13675</v>
      </c>
      <c r="L44" s="5">
        <f t="shared" si="32"/>
        <v>6837.5</v>
      </c>
      <c r="M44" s="7">
        <f t="shared" si="33"/>
        <v>6837.5</v>
      </c>
    </row>
    <row r="45" spans="2:13" ht="12.75" customHeight="1" x14ac:dyDescent="0.2">
      <c r="B45" s="20" t="s">
        <v>17</v>
      </c>
      <c r="C45" s="21"/>
      <c r="D45" s="14">
        <v>2735</v>
      </c>
      <c r="E45" s="5">
        <f t="shared" si="28"/>
        <v>1367.5</v>
      </c>
      <c r="F45" s="5">
        <f t="shared" si="29"/>
        <v>1367.5</v>
      </c>
      <c r="G45" s="5">
        <v>5470</v>
      </c>
      <c r="H45" s="14">
        <f t="shared" si="30"/>
        <v>10940</v>
      </c>
      <c r="I45" s="5">
        <f t="shared" si="34"/>
        <v>5470</v>
      </c>
      <c r="J45" s="7">
        <f t="shared" si="35"/>
        <v>5470</v>
      </c>
      <c r="K45" s="14">
        <f t="shared" si="31"/>
        <v>13675</v>
      </c>
      <c r="L45" s="5">
        <f t="shared" si="32"/>
        <v>6837.5</v>
      </c>
      <c r="M45" s="7">
        <f t="shared" si="33"/>
        <v>6837.5</v>
      </c>
    </row>
    <row r="46" spans="2:13" ht="12.75" customHeight="1" x14ac:dyDescent="0.2">
      <c r="B46" s="20" t="s">
        <v>19</v>
      </c>
      <c r="C46" s="21"/>
      <c r="D46" s="15" t="s">
        <v>3</v>
      </c>
      <c r="E46" s="11" t="s">
        <v>4</v>
      </c>
      <c r="F46" s="11" t="s">
        <v>5</v>
      </c>
      <c r="G46" s="3"/>
      <c r="H46" s="13" t="s">
        <v>3</v>
      </c>
      <c r="I46" s="2" t="s">
        <v>4</v>
      </c>
      <c r="J46" s="6" t="s">
        <v>5</v>
      </c>
      <c r="K46" s="13" t="s">
        <v>3</v>
      </c>
      <c r="L46" s="2" t="s">
        <v>4</v>
      </c>
      <c r="M46" s="6" t="s">
        <v>5</v>
      </c>
    </row>
    <row r="47" spans="2:13" ht="12.75" customHeight="1" x14ac:dyDescent="0.2">
      <c r="B47" s="20" t="s">
        <v>20</v>
      </c>
      <c r="C47" s="21"/>
      <c r="D47" s="14">
        <v>2049</v>
      </c>
      <c r="E47" s="5">
        <f>D47/2</f>
        <v>1024.5</v>
      </c>
      <c r="F47" s="5">
        <f>D47/2</f>
        <v>1024.5</v>
      </c>
      <c r="G47" s="5">
        <v>4100</v>
      </c>
      <c r="H47" s="14">
        <f t="shared" ref="H47:H54" si="36">G47*2</f>
        <v>8200</v>
      </c>
      <c r="I47" s="5">
        <f t="shared" si="34"/>
        <v>4100</v>
      </c>
      <c r="J47" s="7">
        <f t="shared" ref="J47:J54" si="37">H47/2</f>
        <v>4100</v>
      </c>
      <c r="K47" s="14">
        <f t="shared" si="31"/>
        <v>10250</v>
      </c>
      <c r="L47" s="5">
        <f t="shared" ref="L47:L54" si="38">K47/2</f>
        <v>5125</v>
      </c>
      <c r="M47" s="7">
        <f t="shared" ref="M47:M54" si="39">K47/2</f>
        <v>5125</v>
      </c>
    </row>
    <row r="48" spans="2:13" ht="12.75" customHeight="1" x14ac:dyDescent="0.2">
      <c r="B48" s="20" t="s">
        <v>21</v>
      </c>
      <c r="C48" s="21"/>
      <c r="D48" s="14">
        <v>2049</v>
      </c>
      <c r="E48" s="5">
        <f t="shared" ref="E48:E54" si="40">D48/2</f>
        <v>1024.5</v>
      </c>
      <c r="F48" s="5">
        <f t="shared" ref="F48:F54" si="41">D48/2</f>
        <v>1024.5</v>
      </c>
      <c r="G48" s="5">
        <v>4100</v>
      </c>
      <c r="H48" s="14">
        <f t="shared" si="36"/>
        <v>8200</v>
      </c>
      <c r="I48" s="5">
        <f>H48/2</f>
        <v>4100</v>
      </c>
      <c r="J48" s="7">
        <f t="shared" si="37"/>
        <v>4100</v>
      </c>
      <c r="K48" s="14">
        <f t="shared" si="31"/>
        <v>10250</v>
      </c>
      <c r="L48" s="5">
        <f t="shared" si="38"/>
        <v>5125</v>
      </c>
      <c r="M48" s="7">
        <f t="shared" si="39"/>
        <v>5125</v>
      </c>
    </row>
    <row r="49" spans="2:15" ht="12.75" customHeight="1" x14ac:dyDescent="0.2">
      <c r="B49" s="20" t="s">
        <v>22</v>
      </c>
      <c r="C49" s="21"/>
      <c r="D49" s="14">
        <v>2561</v>
      </c>
      <c r="E49" s="5">
        <f t="shared" si="40"/>
        <v>1280.5</v>
      </c>
      <c r="F49" s="5">
        <f t="shared" si="41"/>
        <v>1280.5</v>
      </c>
      <c r="G49" s="5">
        <v>5122</v>
      </c>
      <c r="H49" s="14">
        <f t="shared" si="36"/>
        <v>10244</v>
      </c>
      <c r="I49" s="5">
        <f t="shared" si="34"/>
        <v>5122</v>
      </c>
      <c r="J49" s="7">
        <f t="shared" si="37"/>
        <v>5122</v>
      </c>
      <c r="K49" s="14">
        <f t="shared" si="31"/>
        <v>12805</v>
      </c>
      <c r="L49" s="5">
        <f t="shared" si="38"/>
        <v>6402.5</v>
      </c>
      <c r="M49" s="7">
        <f t="shared" si="39"/>
        <v>6402.5</v>
      </c>
    </row>
    <row r="50" spans="2:15" ht="12.75" customHeight="1" x14ac:dyDescent="0.2">
      <c r="B50" s="20" t="s">
        <v>23</v>
      </c>
      <c r="C50" s="21"/>
      <c r="D50" s="14">
        <v>2049</v>
      </c>
      <c r="E50" s="5">
        <f t="shared" si="40"/>
        <v>1024.5</v>
      </c>
      <c r="F50" s="5">
        <f t="shared" si="41"/>
        <v>1024.5</v>
      </c>
      <c r="G50" s="5">
        <v>4100</v>
      </c>
      <c r="H50" s="14">
        <f t="shared" si="36"/>
        <v>8200</v>
      </c>
      <c r="I50" s="5">
        <f t="shared" si="34"/>
        <v>4100</v>
      </c>
      <c r="J50" s="7">
        <f t="shared" si="37"/>
        <v>4100</v>
      </c>
      <c r="K50" s="14">
        <f t="shared" si="31"/>
        <v>10250</v>
      </c>
      <c r="L50" s="5">
        <f t="shared" si="38"/>
        <v>5125</v>
      </c>
      <c r="M50" s="7">
        <f t="shared" si="39"/>
        <v>5125</v>
      </c>
    </row>
    <row r="51" spans="2:15" ht="12.75" customHeight="1" x14ac:dyDescent="0.2">
      <c r="B51" s="20" t="s">
        <v>24</v>
      </c>
      <c r="C51" s="21"/>
      <c r="D51" s="14">
        <v>2049</v>
      </c>
      <c r="E51" s="5">
        <f t="shared" si="40"/>
        <v>1024.5</v>
      </c>
      <c r="F51" s="5">
        <f t="shared" si="41"/>
        <v>1024.5</v>
      </c>
      <c r="G51" s="5">
        <v>4100</v>
      </c>
      <c r="H51" s="14">
        <f t="shared" si="36"/>
        <v>8200</v>
      </c>
      <c r="I51" s="5">
        <f t="shared" si="34"/>
        <v>4100</v>
      </c>
      <c r="J51" s="7">
        <f t="shared" si="37"/>
        <v>4100</v>
      </c>
      <c r="K51" s="14">
        <f t="shared" si="31"/>
        <v>10250</v>
      </c>
      <c r="L51" s="5">
        <f t="shared" si="38"/>
        <v>5125</v>
      </c>
      <c r="M51" s="7">
        <f t="shared" si="39"/>
        <v>5125</v>
      </c>
    </row>
    <row r="52" spans="2:15" ht="12.75" customHeight="1" x14ac:dyDescent="0.2">
      <c r="B52" s="20" t="s">
        <v>25</v>
      </c>
      <c r="C52" s="21"/>
      <c r="D52" s="14">
        <v>2049</v>
      </c>
      <c r="E52" s="5">
        <f t="shared" si="40"/>
        <v>1024.5</v>
      </c>
      <c r="F52" s="5">
        <f t="shared" si="41"/>
        <v>1024.5</v>
      </c>
      <c r="G52" s="5">
        <v>4100</v>
      </c>
      <c r="H52" s="14">
        <f t="shared" si="36"/>
        <v>8200</v>
      </c>
      <c r="I52" s="5">
        <f t="shared" si="34"/>
        <v>4100</v>
      </c>
      <c r="J52" s="7">
        <f t="shared" si="37"/>
        <v>4100</v>
      </c>
      <c r="K52" s="14">
        <f t="shared" si="31"/>
        <v>10250</v>
      </c>
      <c r="L52" s="5">
        <f t="shared" si="38"/>
        <v>5125</v>
      </c>
      <c r="M52" s="7">
        <f t="shared" si="39"/>
        <v>5125</v>
      </c>
    </row>
    <row r="53" spans="2:15" ht="12.75" customHeight="1" x14ac:dyDescent="0.2">
      <c r="B53" s="20" t="s">
        <v>26</v>
      </c>
      <c r="C53" s="21"/>
      <c r="D53" s="14">
        <v>2049</v>
      </c>
      <c r="E53" s="5">
        <f t="shared" si="40"/>
        <v>1024.5</v>
      </c>
      <c r="F53" s="5">
        <f t="shared" si="41"/>
        <v>1024.5</v>
      </c>
      <c r="G53" s="5">
        <v>4100</v>
      </c>
      <c r="H53" s="14">
        <f t="shared" si="36"/>
        <v>8200</v>
      </c>
      <c r="I53" s="5">
        <f t="shared" si="34"/>
        <v>4100</v>
      </c>
      <c r="J53" s="7">
        <f t="shared" si="37"/>
        <v>4100</v>
      </c>
      <c r="K53" s="14">
        <f t="shared" si="31"/>
        <v>10250</v>
      </c>
      <c r="L53" s="5">
        <f t="shared" si="38"/>
        <v>5125</v>
      </c>
      <c r="M53" s="7">
        <f t="shared" si="39"/>
        <v>5125</v>
      </c>
    </row>
    <row r="54" spans="2:15" ht="12.75" customHeight="1" thickBot="1" x14ac:dyDescent="0.25">
      <c r="B54" s="34" t="s">
        <v>33</v>
      </c>
      <c r="C54" s="35"/>
      <c r="D54" s="14">
        <v>2049</v>
      </c>
      <c r="E54" s="8">
        <f t="shared" si="40"/>
        <v>1024.5</v>
      </c>
      <c r="F54" s="8">
        <f t="shared" si="41"/>
        <v>1024.5</v>
      </c>
      <c r="G54" s="5">
        <v>4100</v>
      </c>
      <c r="H54" s="14">
        <f t="shared" si="36"/>
        <v>8200</v>
      </c>
      <c r="I54" s="8">
        <f t="shared" si="34"/>
        <v>4100</v>
      </c>
      <c r="J54" s="9">
        <f t="shared" si="37"/>
        <v>4100</v>
      </c>
      <c r="K54" s="14">
        <f t="shared" si="31"/>
        <v>10250</v>
      </c>
      <c r="L54" s="8">
        <f t="shared" si="38"/>
        <v>5125</v>
      </c>
      <c r="M54" s="9">
        <f t="shared" si="39"/>
        <v>5125</v>
      </c>
      <c r="O54" s="5"/>
    </row>
    <row r="55" spans="2:15" ht="129.75" customHeight="1" x14ac:dyDescent="0.2">
      <c r="B55" s="44" t="s">
        <v>36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</sheetData>
  <mergeCells count="59">
    <mergeCell ref="B39:C39"/>
    <mergeCell ref="B40:C40"/>
    <mergeCell ref="B43:C43"/>
    <mergeCell ref="B44:C44"/>
    <mergeCell ref="B41:C41"/>
    <mergeCell ref="B42:C42"/>
    <mergeCell ref="B54:C54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48:C48"/>
    <mergeCell ref="B37:C37"/>
    <mergeCell ref="B46:C46"/>
    <mergeCell ref="B47:C47"/>
    <mergeCell ref="B38:C38"/>
    <mergeCell ref="B1:M2"/>
    <mergeCell ref="B31:C31"/>
    <mergeCell ref="D31:F31"/>
    <mergeCell ref="H31:J31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M30"/>
    <mergeCell ref="B3:C3"/>
    <mergeCell ref="D3:F3"/>
    <mergeCell ref="H3:J3"/>
    <mergeCell ref="B4:C4"/>
    <mergeCell ref="K3:M3"/>
    <mergeCell ref="K31:M31"/>
    <mergeCell ref="B55:M55"/>
    <mergeCell ref="B13:C13"/>
    <mergeCell ref="B5:C5"/>
    <mergeCell ref="B18:C18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45:C45"/>
  </mergeCells>
  <pageMargins left="0.19685039370078741" right="0.19685039370078741" top="0.19685039370078741" bottom="0.19685039370078741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2023-2024 (2 KAT) (3)</vt:lpstr>
      <vt:lpstr>2023-2024 SON</vt:lpstr>
      <vt:lpstr>2023-2024 (2 KAT) (2)</vt:lpstr>
      <vt:lpstr>'2023-2024 (2 KAT) (2)'!Yazdırma_Alanı</vt:lpstr>
      <vt:lpstr>'2023-2024 (2 KAT) (3)'!Yazdırma_Alanı</vt:lpstr>
      <vt:lpstr>'2023-2024 SON'!Yazdırma_Alanı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PARLAK</dc:creator>
  <cp:lastModifiedBy>BAKİ TUNA YAZİCİ</cp:lastModifiedBy>
  <cp:lastPrinted>2023-08-03T13:11:19Z</cp:lastPrinted>
  <dcterms:created xsi:type="dcterms:W3CDTF">2021-10-15T06:23:29Z</dcterms:created>
  <dcterms:modified xsi:type="dcterms:W3CDTF">2023-08-15T11:07:00Z</dcterms:modified>
</cp:coreProperties>
</file>